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EQUENCE\Formulaires\"/>
    </mc:Choice>
  </mc:AlternateContent>
  <xr:revisionPtr revIDLastSave="0" documentId="13_ncr:1_{79440EE8-A5C2-4577-9F40-BC706F131B7F}" xr6:coauthVersionLast="47" xr6:coauthVersionMax="47" xr10:uidLastSave="{00000000-0000-0000-0000-000000000000}"/>
  <bookViews>
    <workbookView xWindow="-120" yWindow="-120" windowWidth="24240" windowHeight="13140" tabRatio="526" xr2:uid="{00000000-000D-0000-FFFF-FFFF00000000}"/>
  </bookViews>
  <sheets>
    <sheet name="Demande_de_séquençage" sheetId="1" r:id="rId1"/>
    <sheet name="Liste_des_amorces_universelles" sheetId="2" r:id="rId2"/>
  </sheets>
  <definedNames>
    <definedName name="amorce">Liste_des_amorces_universelles!$B$10:$B$49</definedName>
    <definedName name="primer2013">Liste_des_amorces_universelles!$B$10:$B$54</definedName>
    <definedName name="_xlnm.Print_Area" localSheetId="0">Demande_de_séquençage!$A$2:$N$150</definedName>
  </definedNames>
  <calcPr calcId="191029"/>
</workbook>
</file>

<file path=xl/calcChain.xml><?xml version="1.0" encoding="utf-8"?>
<calcChain xmlns="http://schemas.openxmlformats.org/spreadsheetml/2006/main">
  <c r="C39" i="1" l="1"/>
  <c r="E36" i="1" l="1"/>
  <c r="C135" i="1" l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geno-pc18</author>
  </authors>
  <commentList>
    <comment ref="A2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Nom du contact figurant sur le devis
</t>
        </r>
      </text>
    </comment>
  </commentList>
</comments>
</file>

<file path=xl/sharedStrings.xml><?xml version="1.0" encoding="utf-8"?>
<sst xmlns="http://schemas.openxmlformats.org/spreadsheetml/2006/main" count="251" uniqueCount="150">
  <si>
    <t>Conc. (µM)</t>
  </si>
  <si>
    <t>SP6bis</t>
  </si>
  <si>
    <t>Sp6prom</t>
  </si>
  <si>
    <t>T7PROM</t>
  </si>
  <si>
    <t>T7TERM</t>
  </si>
  <si>
    <t>T7Term-bis</t>
  </si>
  <si>
    <t>PGEX3</t>
  </si>
  <si>
    <t>PGEX5</t>
  </si>
  <si>
    <t>PolyT</t>
  </si>
  <si>
    <t>EGFP-N</t>
  </si>
  <si>
    <t>SeqLA</t>
  </si>
  <si>
    <t>SeqLB</t>
  </si>
  <si>
    <t xml:space="preserve">5' - TGTAAAACGACGGCCAGT - 3' </t>
  </si>
  <si>
    <t xml:space="preserve">5' - GTAAAACGACGGCCAG - 3' </t>
  </si>
  <si>
    <t>5’ - GTTGTAAAACGACGGCCAG - 3’</t>
  </si>
  <si>
    <t xml:space="preserve">5' - CGCCAGGGTTTTCCCAGTCACGAC - 3' </t>
  </si>
  <si>
    <t>5' - CAGGGTTTTCCCAGTCAC - 3’</t>
  </si>
  <si>
    <t xml:space="preserve">5' - CAGGAAACAGCTATGACC - 3' </t>
  </si>
  <si>
    <t>5' - CACAGGAAACAGCTATGAC - 3'</t>
  </si>
  <si>
    <t xml:space="preserve">5' - AGCGGATAACAATTTCACACAGGA - 3' </t>
  </si>
  <si>
    <t xml:space="preserve">5' - GATTTAGGTGACACTATAG - 3' </t>
  </si>
  <si>
    <t>5' - GATTTAGGTGACACTATA - 3'</t>
  </si>
  <si>
    <t>5' - ATTTAGGTGACACTATAG - 3'</t>
  </si>
  <si>
    <t xml:space="preserve">5' - TAATACGACTCACTATAGG - 3' </t>
  </si>
  <si>
    <t>5' - GCTAGTTATTGCTCAGCGG - 3 '</t>
  </si>
  <si>
    <t>5' - GGTTATGCTAGTTATTGCTCAG - 3'</t>
  </si>
  <si>
    <t xml:space="preserve">5' - ATTAACCCTCACTAAAGGGA - 3' </t>
  </si>
  <si>
    <t xml:space="preserve">5' - CGCAAATGGGCGGTAGGCGTG - 3' </t>
  </si>
  <si>
    <t xml:space="preserve">5' - TAGAAGGCACAGTCGAGG - 3' </t>
  </si>
  <si>
    <t xml:space="preserve">5' - CGCTCTAGAACTAGTGGATC - 3' </t>
  </si>
  <si>
    <t xml:space="preserve">5' - CCTCGAGGTCGACGGTA - 3' </t>
  </si>
  <si>
    <t xml:space="preserve">5' - CTTTATGTTTTTGGCGTCTTCCA - 3' </t>
  </si>
  <si>
    <t xml:space="preserve">5' - TCCGTAGGTGAACCTGCGG - 3' </t>
  </si>
  <si>
    <t xml:space="preserve">5' - CTTGGTCATTTAGAGGAAGTAA - 3' </t>
  </si>
  <si>
    <t xml:space="preserve">5' - TCCTCCGCTTATTGATATGC - 3' </t>
  </si>
  <si>
    <t xml:space="preserve">5' - TCGTAACAAGGTTTCCGTAGGTG - 3' </t>
  </si>
  <si>
    <t xml:space="preserve">5' - CCGGGAGCTGCATGTGTCAGAGG - 3' </t>
  </si>
  <si>
    <t xml:space="preserve">5' - GGGCTGGCAAGCCACGTTTGGTG - 3' </t>
  </si>
  <si>
    <t xml:space="preserve">5' - CTAGCAAAATAGGCTGTCCC - 3' </t>
  </si>
  <si>
    <t xml:space="preserve">5' - GTTTTCCCAGTCACGACGT - 3' </t>
  </si>
  <si>
    <t>5’ - TTTTTTTTTTTTTTTTTTTTTTTTVV - 3'</t>
  </si>
  <si>
    <t>5' - CGTCGCCGTCCAGCTCGACCAG  - 3'</t>
  </si>
  <si>
    <t>5' - TCGCGTTAACGCTAGCATGGATCTC - 3'</t>
  </si>
  <si>
    <t>5' - GTAACATCAGAGATTTTGAGACAC - 3'</t>
  </si>
  <si>
    <t>M13Fw-44</t>
  </si>
  <si>
    <t>M13-21</t>
  </si>
  <si>
    <t>M13-20</t>
  </si>
  <si>
    <t>40M13</t>
  </si>
  <si>
    <t>M13rev</t>
  </si>
  <si>
    <t>48REV</t>
  </si>
  <si>
    <t>SP6</t>
  </si>
  <si>
    <t>T3</t>
  </si>
  <si>
    <t>CMVPRIMER</t>
  </si>
  <si>
    <t>BGHREV</t>
  </si>
  <si>
    <t>SK</t>
  </si>
  <si>
    <t>KS</t>
  </si>
  <si>
    <t>GLP2GEX</t>
  </si>
  <si>
    <t>ITS1</t>
  </si>
  <si>
    <t>ITS1F</t>
  </si>
  <si>
    <t>ITS4</t>
  </si>
  <si>
    <t>ITSL</t>
  </si>
  <si>
    <t>RVP3</t>
  </si>
  <si>
    <t>U19</t>
  </si>
  <si>
    <t>SV40pA-Rv</t>
  </si>
  <si>
    <t>GFPForward</t>
  </si>
  <si>
    <t>5' - CACAATCTGCCCTTTCGAAA - 3'</t>
  </si>
  <si>
    <t>EYFP-617</t>
  </si>
  <si>
    <t>5' - GCTCAAGCTTCGAATTCTGC - 3'</t>
  </si>
  <si>
    <t>EGFP-C</t>
  </si>
  <si>
    <t>5' - CATGGTCCTGCTGGAGTTCGTG - 3'</t>
  </si>
  <si>
    <t>Alpha_factor</t>
  </si>
  <si>
    <t>5' - TACTATTGCCAGCATTGCTGC - 3'</t>
  </si>
  <si>
    <t>5' - GCAAATGGCATTCTGACATCC - 3'</t>
  </si>
  <si>
    <t>T7UP1</t>
  </si>
  <si>
    <t xml:space="preserve">5' - CGGCGTAGAGGATCGAG - 3' </t>
  </si>
  <si>
    <t>Purification Genoscreen</t>
  </si>
  <si>
    <t>M13Fw-bis</t>
  </si>
  <si>
    <t>M13rev-bis</t>
  </si>
  <si>
    <t>3'AOX1</t>
  </si>
  <si>
    <t>5'AOX1</t>
  </si>
  <si>
    <t>5' - GACTGGTTCCAATTGACAAGC - 3'</t>
  </si>
  <si>
    <t>RBgus2</t>
  </si>
  <si>
    <t>5' - TCACGGGTTGGGGTTTCTACAGGAC - 3'</t>
  </si>
  <si>
    <t>lacZ-F</t>
  </si>
  <si>
    <t>5' - GGGTGGGATCATCTCCAGTA - 3'</t>
  </si>
  <si>
    <t>lacZ-R</t>
  </si>
  <si>
    <t>5' - TGGTTTGTCCAAACTCATCAA - 3'</t>
  </si>
  <si>
    <t>EBV-Rev</t>
  </si>
  <si>
    <t>5' - GTGGTTTGTCCAAACTCATC - 3'</t>
  </si>
  <si>
    <t>Lacop</t>
  </si>
  <si>
    <t>5' - GGGAATTGTGAGCGGATAAC - 3'</t>
  </si>
  <si>
    <t>AMORCES</t>
  </si>
  <si>
    <t>ADRESSE DE FACTURATION</t>
  </si>
  <si>
    <t>QUANTITÉ</t>
  </si>
  <si>
    <t>FORMAT D'ENVOI</t>
  </si>
  <si>
    <t>Nom demandeur</t>
  </si>
  <si>
    <t>ÉCHANTILLONS</t>
  </si>
  <si>
    <t>Taille du produit</t>
  </si>
  <si>
    <t>Amorce spécifique</t>
  </si>
  <si>
    <t>Nous vous prions de compléter ce formulaire en respectant les consignes exposées dans le guide d'usage.</t>
  </si>
  <si>
    <t>Nature de l'échantillon</t>
  </si>
  <si>
    <t>Nom de 
l'échantillon</t>
  </si>
  <si>
    <t>INFORMATIONS ADMINISTRATIVES</t>
  </si>
  <si>
    <t>Organisme :</t>
  </si>
  <si>
    <t>Adresse :</t>
  </si>
  <si>
    <t>Ville :</t>
  </si>
  <si>
    <t>Pays :</t>
  </si>
  <si>
    <t>Téléphone :</t>
  </si>
  <si>
    <t>Télécopie :</t>
  </si>
  <si>
    <t>Nom du contact :</t>
  </si>
  <si>
    <t>N° de devis :</t>
  </si>
  <si>
    <t>N° de bon de commande :</t>
  </si>
  <si>
    <t>COMMENTAIRES</t>
  </si>
  <si>
    <t>AMORCES UNIVERSELLES</t>
  </si>
  <si>
    <t>Code postal :</t>
  </si>
  <si>
    <t>Date d'envoi :</t>
  </si>
  <si>
    <t>Quantité nécessaire pour UNE réaction de séquençage : Produit PCR : 50 à 200ng (selon la taille) - Plasmide : 500ng - Cosmide ou BAC : 2µg - Amorce : 2,5 à 5µM</t>
  </si>
  <si>
    <t>Vol.
(µL)</t>
  </si>
  <si>
    <t>Amorce universelle</t>
  </si>
  <si>
    <t>Conc. (ng/µL)</t>
  </si>
  <si>
    <t>© Tous droits réservés</t>
  </si>
  <si>
    <t>Adresse(s) email(s) pour l'envoi des résultats (.seq et .ab1) :</t>
  </si>
  <si>
    <t>GENOSCREEN / Service Sanger</t>
  </si>
  <si>
    <t>1, rue du Professeur Calmette</t>
  </si>
  <si>
    <t>59000 Lille - France</t>
  </si>
  <si>
    <t>5' - GAAATTTGTGATGCTATTGC - 3'</t>
  </si>
  <si>
    <t>ATTB2</t>
  </si>
  <si>
    <t xml:space="preserve">5' - CCACTTTGTACAAGAAAGCTGGGT - 3' </t>
  </si>
  <si>
    <t>ATTB1</t>
  </si>
  <si>
    <t xml:space="preserve">5' - GTTTGTACAAAAAAGCAGGC - 3' </t>
  </si>
  <si>
    <t>HCO-2198</t>
  </si>
  <si>
    <t xml:space="preserve">5' - TAAACTTCAGGGTGACCAAAAAATCA - 3' </t>
  </si>
  <si>
    <t>LCO-1490</t>
  </si>
  <si>
    <t xml:space="preserve">5' - GGTCAACAAATCATAAAGATATTGG - 3' </t>
  </si>
  <si>
    <t>RVP4</t>
  </si>
  <si>
    <t xml:space="preserve">5' - GACGATAGTCATGCCCCGCG - 3' </t>
  </si>
  <si>
    <t>pDON-R</t>
  </si>
  <si>
    <t xml:space="preserve">5' - GTAACATCAGAGATTTTGAGACAC - 3' </t>
  </si>
  <si>
    <t>Responsable d'équipe :</t>
  </si>
  <si>
    <t>Merci de fournir un minimum de 10µl par réaction de séquençage pour les échantillons et 1µl par réaction pour les amorces</t>
  </si>
  <si>
    <t>pBabeF</t>
  </si>
  <si>
    <t>pBabeR</t>
  </si>
  <si>
    <t xml:space="preserve">5' - AAGCCCTTTGTACACCCTAAGCCT - 3' </t>
  </si>
  <si>
    <t xml:space="preserve">5' - GCGGGACTATGGTTGCTGACTAAT - 3' </t>
  </si>
  <si>
    <r>
      <t xml:space="preserve">DEMANDE DE SÉQUENÇAGE D'ADN SANGER </t>
    </r>
    <r>
      <rPr>
        <b/>
        <sz val="16"/>
        <color theme="3"/>
        <rFont val="Helvetica"/>
        <family val="2"/>
      </rPr>
      <t xml:space="preserve">- </t>
    </r>
    <r>
      <rPr>
        <b/>
        <sz val="16"/>
        <color rgb="FF3366FF"/>
        <rFont val="Helvetica"/>
        <family val="2"/>
      </rPr>
      <t>SANS PURIFICATION</t>
    </r>
  </si>
  <si>
    <t>NON</t>
  </si>
  <si>
    <t>À noter : Ce formulaire est valable uniquement pour les échantillons ne nécessitent pas d'être purifiés par Genoscreen.</t>
  </si>
  <si>
    <t>XL39</t>
  </si>
  <si>
    <t xml:space="preserve">5' - ATTAGGACAAGGCTGGTGGG - 3' </t>
  </si>
  <si>
    <t>MAJ : 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</si>
</sst>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8"/>
      <name val="Helvetica"/>
    </font>
    <font>
      <u/>
      <sz val="8"/>
      <color indexed="12"/>
      <name val="Helvetica"/>
      <family val="2"/>
    </font>
    <font>
      <sz val="11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color indexed="8"/>
      <name val="Helvetica"/>
      <family val="2"/>
    </font>
    <font>
      <sz val="9"/>
      <color indexed="81"/>
      <name val="Tahoma"/>
      <family val="2"/>
    </font>
    <font>
      <sz val="10"/>
      <color indexed="8"/>
      <name val="Helvetica"/>
      <family val="2"/>
    </font>
    <font>
      <b/>
      <sz val="11"/>
      <name val="Helvetica"/>
      <family val="2"/>
    </font>
    <font>
      <sz val="9"/>
      <color indexed="56"/>
      <name val="Helvetica"/>
      <family val="2"/>
    </font>
    <font>
      <sz val="9"/>
      <name val="Helvetica"/>
      <family val="2"/>
    </font>
    <font>
      <b/>
      <sz val="11"/>
      <color indexed="56"/>
      <name val="Helvetica"/>
      <family val="2"/>
    </font>
    <font>
      <sz val="11"/>
      <color indexed="8"/>
      <name val="Helvetica"/>
      <family val="2"/>
    </font>
    <font>
      <sz val="10"/>
      <name val="Helvetica"/>
      <family val="2"/>
    </font>
    <font>
      <sz val="11"/>
      <name val="Helvetica"/>
      <family val="2"/>
    </font>
    <font>
      <b/>
      <sz val="9"/>
      <name val="Helvetica"/>
      <family val="2"/>
    </font>
    <font>
      <b/>
      <sz val="9"/>
      <color indexed="10"/>
      <name val="Helvetica"/>
      <family val="2"/>
    </font>
    <font>
      <b/>
      <i/>
      <sz val="9"/>
      <name val="Helvetica"/>
      <family val="2"/>
    </font>
    <font>
      <b/>
      <i/>
      <sz val="11"/>
      <color indexed="56"/>
      <name val="Helvetica"/>
      <family val="2"/>
    </font>
    <font>
      <sz val="9"/>
      <color indexed="30"/>
      <name val="Helvetica"/>
      <family val="2"/>
    </font>
    <font>
      <sz val="10"/>
      <color indexed="30"/>
      <name val="Helvetica"/>
      <family val="2"/>
    </font>
    <font>
      <b/>
      <sz val="16"/>
      <name val="Helvetica"/>
      <family val="2"/>
    </font>
    <font>
      <b/>
      <sz val="12"/>
      <name val="Helvetic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143773"/>
      <name val="Calibri"/>
      <family val="2"/>
      <scheme val="minor"/>
    </font>
    <font>
      <b/>
      <sz val="16"/>
      <color rgb="FF143773"/>
      <name val="Helvetica"/>
      <family val="2"/>
    </font>
    <font>
      <b/>
      <sz val="16"/>
      <color rgb="FFFF0000"/>
      <name val="Helvetica"/>
      <family val="2"/>
    </font>
    <font>
      <b/>
      <i/>
      <sz val="11"/>
      <color rgb="FF143773"/>
      <name val="Helvetica"/>
      <family val="2"/>
    </font>
    <font>
      <b/>
      <sz val="11"/>
      <color rgb="FF143773"/>
      <name val="Helvetica"/>
      <family val="2"/>
    </font>
    <font>
      <sz val="12"/>
      <color rgb="FF000000"/>
      <name val="Helvetica"/>
      <family val="2"/>
    </font>
    <font>
      <sz val="10"/>
      <color rgb="FF143773"/>
      <name val="Helvetica"/>
      <family val="2"/>
    </font>
    <font>
      <u/>
      <sz val="10"/>
      <color rgb="FF143773"/>
      <name val="Helvetica"/>
      <family val="2"/>
    </font>
    <font>
      <sz val="7"/>
      <color rgb="FF000000"/>
      <name val="Calibri"/>
      <family val="2"/>
    </font>
    <font>
      <sz val="9"/>
      <color rgb="FF000000"/>
      <name val="Helvetica"/>
      <family val="2"/>
    </font>
    <font>
      <sz val="8"/>
      <color rgb="FF000000"/>
      <name val="Tahoma"/>
      <family val="2"/>
    </font>
    <font>
      <sz val="8"/>
      <color theme="0" tint="-0.14999847407452621"/>
      <name val="Helvetica"/>
      <family val="2"/>
    </font>
    <font>
      <b/>
      <sz val="16"/>
      <color theme="3"/>
      <name val="Helvetica"/>
      <family val="2"/>
    </font>
    <font>
      <b/>
      <sz val="16"/>
      <color rgb="FF3366FF"/>
      <name val="Helvetica"/>
      <family val="2"/>
    </font>
    <font>
      <b/>
      <u/>
      <sz val="16"/>
      <color rgb="FF3366FF"/>
      <name val="Helvetica"/>
      <family val="2"/>
    </font>
    <font>
      <sz val="9"/>
      <color theme="0"/>
      <name val="Helvetica"/>
      <family val="2"/>
    </font>
    <font>
      <b/>
      <u/>
      <sz val="15"/>
      <color rgb="FF3366FF"/>
      <name val="Helvetica"/>
      <family val="2"/>
    </font>
    <font>
      <u/>
      <sz val="11"/>
      <name val="Helvetica"/>
      <family val="2"/>
    </font>
    <font>
      <sz val="11"/>
      <color rgb="FFFF0000"/>
      <name val="Helvetica"/>
      <family val="2"/>
    </font>
    <font>
      <b/>
      <sz val="15"/>
      <color rgb="FFFF0000"/>
      <name val="Helvetica"/>
    </font>
    <font>
      <b/>
      <sz val="8"/>
      <color rgb="FF143773"/>
      <name val="Helvetica"/>
      <family val="2"/>
    </font>
    <font>
      <sz val="8"/>
      <name val="Helvetica"/>
      <family val="2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</borders>
  <cellStyleXfs count="7">
    <xf numFmtId="0" fontId="0" fillId="0" borderId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" fillId="3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0" fontId="0" fillId="0" borderId="1" xfId="0" applyBorder="1"/>
    <xf numFmtId="0" fontId="4" fillId="0" borderId="2" xfId="0" applyFont="1" applyBorder="1" applyAlignment="1">
      <alignment horizontal="left" wrapText="1" indent="3"/>
    </xf>
    <xf numFmtId="0" fontId="3" fillId="0" borderId="2" xfId="0" applyFont="1" applyBorder="1" applyAlignment="1">
      <alignment horizontal="left" wrapText="1" indent="3"/>
    </xf>
    <xf numFmtId="0" fontId="4" fillId="0" borderId="3" xfId="0" applyFont="1" applyBorder="1" applyAlignment="1">
      <alignment horizontal="left" wrapText="1" indent="3"/>
    </xf>
    <xf numFmtId="0" fontId="3" fillId="0" borderId="3" xfId="0" applyFont="1" applyBorder="1" applyAlignment="1">
      <alignment horizontal="left" wrapText="1" indent="3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9" borderId="6" xfId="1" applyFont="1" applyFill="1" applyBorder="1" applyAlignment="1" applyProtection="1">
      <alignment vertical="center"/>
    </xf>
    <xf numFmtId="0" fontId="14" fillId="9" borderId="0" xfId="1" applyFont="1" applyFill="1" applyBorder="1" applyAlignment="1" applyProtection="1">
      <alignment vertical="center"/>
    </xf>
    <xf numFmtId="0" fontId="15" fillId="9" borderId="0" xfId="0" applyFont="1" applyFill="1" applyAlignment="1">
      <alignment vertical="center"/>
    </xf>
    <xf numFmtId="0" fontId="10" fillId="10" borderId="16" xfId="0" applyFont="1" applyFill="1" applyBorder="1" applyAlignment="1">
      <alignment vertical="center"/>
    </xf>
    <xf numFmtId="0" fontId="12" fillId="9" borderId="6" xfId="1" applyFont="1" applyFill="1" applyBorder="1" applyAlignment="1" applyProtection="1">
      <alignment vertical="center"/>
    </xf>
    <xf numFmtId="0" fontId="12" fillId="9" borderId="0" xfId="1" applyFont="1" applyFill="1" applyBorder="1" applyAlignment="1" applyProtection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2" fillId="0" borderId="0" xfId="1" applyFont="1" applyFill="1" applyBorder="1" applyAlignment="1" applyProtection="1">
      <alignment vertical="center"/>
    </xf>
    <xf numFmtId="49" fontId="12" fillId="9" borderId="0" xfId="1" applyNumberFormat="1" applyFont="1" applyFill="1" applyBorder="1" applyAlignment="1" applyProtection="1">
      <alignment vertical="center"/>
    </xf>
    <xf numFmtId="0" fontId="14" fillId="9" borderId="17" xfId="1" applyFont="1" applyFill="1" applyBorder="1" applyAlignment="1" applyProtection="1">
      <alignment vertical="center"/>
    </xf>
    <xf numFmtId="49" fontId="14" fillId="9" borderId="1" xfId="1" applyNumberFormat="1" applyFont="1" applyFill="1" applyBorder="1" applyAlignment="1" applyProtection="1">
      <alignment horizontal="left" vertical="center"/>
    </xf>
    <xf numFmtId="49" fontId="14" fillId="9" borderId="1" xfId="1" applyNumberFormat="1" applyFont="1" applyFill="1" applyBorder="1" applyAlignment="1" applyProtection="1">
      <alignment vertical="center"/>
    </xf>
    <xf numFmtId="0" fontId="16" fillId="9" borderId="1" xfId="0" applyFont="1" applyFill="1" applyBorder="1" applyAlignment="1">
      <alignment vertical="center"/>
    </xf>
    <xf numFmtId="49" fontId="15" fillId="10" borderId="18" xfId="0" applyNumberFormat="1" applyFont="1" applyFill="1" applyBorder="1" applyAlignment="1">
      <alignment vertical="center"/>
    </xf>
    <xf numFmtId="49" fontId="15" fillId="0" borderId="0" xfId="0" applyNumberFormat="1" applyFont="1" applyAlignment="1">
      <alignment vertical="center"/>
    </xf>
    <xf numFmtId="0" fontId="10" fillId="9" borderId="17" xfId="0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0" xfId="1" applyFont="1" applyFill="1" applyBorder="1" applyAlignment="1" applyProtection="1">
      <alignment horizontal="left" vertical="center" indent="3"/>
    </xf>
    <xf numFmtId="49" fontId="14" fillId="0" borderId="0" xfId="0" applyNumberFormat="1" applyFont="1" applyAlignment="1">
      <alignment vertical="center"/>
    </xf>
    <xf numFmtId="0" fontId="13" fillId="10" borderId="13" xfId="0" applyFont="1" applyFill="1" applyBorder="1" applyAlignment="1">
      <alignment vertical="center"/>
    </xf>
    <xf numFmtId="0" fontId="10" fillId="10" borderId="13" xfId="0" applyFont="1" applyFill="1" applyBorder="1" applyAlignment="1">
      <alignment vertical="center"/>
    </xf>
    <xf numFmtId="0" fontId="10" fillId="10" borderId="15" xfId="0" applyFont="1" applyFill="1" applyBorder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17" fillId="10" borderId="6" xfId="0" applyFont="1" applyFill="1" applyBorder="1" applyAlignment="1">
      <alignment vertical="center"/>
    </xf>
    <xf numFmtId="0" fontId="10" fillId="10" borderId="0" xfId="0" applyFont="1" applyFill="1" applyAlignment="1">
      <alignment vertical="center"/>
    </xf>
    <xf numFmtId="0" fontId="8" fillId="10" borderId="0" xfId="0" applyFont="1" applyFill="1" applyAlignment="1">
      <alignment vertical="center"/>
    </xf>
    <xf numFmtId="49" fontId="14" fillId="10" borderId="0" xfId="0" applyNumberFormat="1" applyFont="1" applyFill="1" applyAlignment="1">
      <alignment vertical="center"/>
    </xf>
    <xf numFmtId="0" fontId="14" fillId="10" borderId="0" xfId="0" applyFont="1" applyFill="1" applyAlignment="1">
      <alignment vertical="center"/>
    </xf>
    <xf numFmtId="49" fontId="17" fillId="10" borderId="0" xfId="0" applyNumberFormat="1" applyFont="1" applyFill="1" applyAlignment="1">
      <alignment vertical="center"/>
    </xf>
    <xf numFmtId="0" fontId="0" fillId="10" borderId="0" xfId="0" applyFill="1"/>
    <xf numFmtId="0" fontId="0" fillId="10" borderId="16" xfId="0" applyFill="1" applyBorder="1"/>
    <xf numFmtId="0" fontId="13" fillId="10" borderId="0" xfId="0" applyFont="1" applyFill="1" applyAlignment="1">
      <alignment vertical="center"/>
    </xf>
    <xf numFmtId="0" fontId="0" fillId="10" borderId="6" xfId="0" applyFill="1" applyBorder="1"/>
    <xf numFmtId="0" fontId="18" fillId="10" borderId="0" xfId="0" applyFont="1" applyFill="1"/>
    <xf numFmtId="0" fontId="15" fillId="10" borderId="0" xfId="0" applyFont="1" applyFill="1"/>
    <xf numFmtId="0" fontId="0" fillId="10" borderId="17" xfId="0" applyFill="1" applyBorder="1"/>
    <xf numFmtId="0" fontId="0" fillId="10" borderId="1" xfId="0" applyFill="1" applyBorder="1"/>
    <xf numFmtId="0" fontId="0" fillId="10" borderId="18" xfId="0" applyFill="1" applyBorder="1"/>
    <xf numFmtId="0" fontId="13" fillId="0" borderId="0" xfId="0" applyFont="1" applyAlignment="1">
      <alignment horizontal="right" vertical="center" indent="1"/>
    </xf>
    <xf numFmtId="0" fontId="13" fillId="0" borderId="0" xfId="0" applyFont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1" fillId="4" borderId="0" xfId="0" applyFont="1" applyFill="1" applyAlignment="1">
      <alignment horizontal="center"/>
    </xf>
    <xf numFmtId="0" fontId="1" fillId="4" borderId="0" xfId="6" applyFill="1" applyAlignment="1" applyProtection="1">
      <alignment horizontal="center"/>
    </xf>
    <xf numFmtId="0" fontId="32" fillId="4" borderId="0" xfId="6" applyFont="1" applyFill="1" applyAlignment="1" applyProtection="1">
      <alignment horizontal="center"/>
    </xf>
    <xf numFmtId="49" fontId="15" fillId="10" borderId="1" xfId="0" applyNumberFormat="1" applyFont="1" applyFill="1" applyBorder="1" applyAlignment="1">
      <alignment vertical="center"/>
    </xf>
    <xf numFmtId="0" fontId="13" fillId="11" borderId="6" xfId="0" applyFont="1" applyFill="1" applyBorder="1" applyAlignment="1">
      <alignment vertical="center"/>
    </xf>
    <xf numFmtId="0" fontId="10" fillId="11" borderId="6" xfId="0" applyFont="1" applyFill="1" applyBorder="1" applyAlignment="1">
      <alignment vertical="center"/>
    </xf>
    <xf numFmtId="0" fontId="12" fillId="9" borderId="16" xfId="1" applyFont="1" applyFill="1" applyBorder="1" applyAlignment="1" applyProtection="1">
      <alignment vertical="center"/>
    </xf>
    <xf numFmtId="49" fontId="12" fillId="9" borderId="16" xfId="1" applyNumberFormat="1" applyFont="1" applyFill="1" applyBorder="1" applyAlignment="1" applyProtection="1">
      <alignment vertical="center"/>
    </xf>
    <xf numFmtId="0" fontId="10" fillId="9" borderId="18" xfId="0" applyFont="1" applyFill="1" applyBorder="1" applyAlignment="1">
      <alignment vertical="center"/>
    </xf>
    <xf numFmtId="49" fontId="7" fillId="0" borderId="29" xfId="2" applyNumberFormat="1" applyFont="1" applyFill="1" applyBorder="1" applyAlignment="1" applyProtection="1">
      <alignment horizontal="center" vertical="center"/>
      <protection locked="0"/>
    </xf>
    <xf numFmtId="49" fontId="7" fillId="0" borderId="31" xfId="2" applyNumberFormat="1" applyFont="1" applyFill="1" applyBorder="1" applyAlignment="1" applyProtection="1">
      <alignment horizontal="center" vertical="center"/>
      <protection locked="0"/>
    </xf>
    <xf numFmtId="49" fontId="7" fillId="0" borderId="34" xfId="2" applyNumberFormat="1" applyFont="1" applyFill="1" applyBorder="1" applyAlignment="1" applyProtection="1">
      <alignment horizontal="center" vertical="center"/>
      <protection locked="0"/>
    </xf>
    <xf numFmtId="49" fontId="7" fillId="0" borderId="35" xfId="2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Border="1" applyAlignment="1" applyProtection="1">
      <alignment horizontal="center" vertical="center"/>
      <protection locked="0"/>
    </xf>
    <xf numFmtId="0" fontId="39" fillId="0" borderId="0" xfId="0" applyFont="1" applyAlignment="1">
      <alignment vertical="center"/>
    </xf>
    <xf numFmtId="49" fontId="13" fillId="0" borderId="38" xfId="0" applyNumberFormat="1" applyFont="1" applyBorder="1" applyAlignment="1">
      <alignment horizontal="center" vertical="center"/>
    </xf>
    <xf numFmtId="49" fontId="7" fillId="0" borderId="34" xfId="2" applyNumberFormat="1" applyFont="1" applyFill="1" applyBorder="1" applyAlignment="1" applyProtection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49" fontId="7" fillId="0" borderId="35" xfId="2" applyNumberFormat="1" applyFont="1" applyFill="1" applyBorder="1" applyAlignment="1" applyProtection="1">
      <alignment horizontal="center" vertical="center"/>
    </xf>
    <xf numFmtId="0" fontId="7" fillId="0" borderId="29" xfId="2" applyNumberFormat="1" applyFont="1" applyFill="1" applyBorder="1" applyAlignment="1" applyProtection="1">
      <alignment horizontal="center" vertical="center"/>
      <protection locked="0"/>
    </xf>
    <xf numFmtId="0" fontId="7" fillId="0" borderId="30" xfId="2" applyNumberFormat="1" applyFont="1" applyFill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7" fillId="0" borderId="31" xfId="2" applyNumberFormat="1" applyFont="1" applyFill="1" applyBorder="1" applyAlignment="1" applyProtection="1">
      <alignment horizontal="center" vertical="center"/>
      <protection locked="0"/>
    </xf>
    <xf numFmtId="0" fontId="7" fillId="0" borderId="32" xfId="2" applyNumberFormat="1" applyFont="1" applyFill="1" applyBorder="1" applyAlignment="1" applyProtection="1">
      <alignment horizontal="center" vertical="center"/>
      <protection locked="0"/>
    </xf>
    <xf numFmtId="0" fontId="8" fillId="10" borderId="0" xfId="0" applyFont="1" applyFill="1" applyAlignment="1">
      <alignment horizontal="left" vertical="center"/>
    </xf>
    <xf numFmtId="0" fontId="12" fillId="11" borderId="6" xfId="1" applyFont="1" applyFill="1" applyBorder="1" applyAlignment="1" applyProtection="1">
      <alignment horizontal="center" vertical="center"/>
    </xf>
    <xf numFmtId="49" fontId="14" fillId="9" borderId="0" xfId="1" applyNumberFormat="1" applyFont="1" applyFill="1" applyBorder="1" applyAlignment="1" applyProtection="1">
      <alignment horizontal="center" vertical="center"/>
    </xf>
    <xf numFmtId="49" fontId="14" fillId="9" borderId="16" xfId="1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36" fillId="10" borderId="0" xfId="0" applyFont="1" applyFill="1"/>
    <xf numFmtId="0" fontId="13" fillId="0" borderId="28" xfId="0" applyFont="1" applyBorder="1" applyAlignment="1">
      <alignment horizontal="center" vertical="center"/>
    </xf>
    <xf numFmtId="0" fontId="7" fillId="0" borderId="11" xfId="2" applyFont="1" applyFill="1" applyBorder="1" applyAlignment="1" applyProtection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0" fillId="0" borderId="0" xfId="2" applyFont="1" applyFill="1" applyBorder="1" applyAlignment="1" applyProtection="1">
      <alignment horizontal="left" vertical="center"/>
    </xf>
    <xf numFmtId="0" fontId="7" fillId="0" borderId="12" xfId="2" applyFont="1" applyFill="1" applyBorder="1" applyAlignment="1" applyProtection="1">
      <alignment horizontal="center" vertical="center"/>
    </xf>
    <xf numFmtId="0" fontId="33" fillId="0" borderId="0" xfId="0" applyFont="1" applyAlignment="1">
      <alignment horizontal="right" vertical="center" readingOrder="1"/>
    </xf>
    <xf numFmtId="0" fontId="34" fillId="0" borderId="0" xfId="0" applyFont="1" applyAlignment="1">
      <alignment horizontal="left" vertical="center" readingOrder="1"/>
    </xf>
    <xf numFmtId="0" fontId="34" fillId="0" borderId="0" xfId="0" applyFont="1" applyAlignment="1">
      <alignment horizontal="right" vertical="center" readingOrder="1"/>
    </xf>
    <xf numFmtId="0" fontId="40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49" fontId="7" fillId="0" borderId="29" xfId="2" applyNumberFormat="1" applyFont="1" applyFill="1" applyBorder="1" applyAlignment="1" applyProtection="1">
      <alignment horizontal="center" vertical="center"/>
    </xf>
    <xf numFmtId="0" fontId="12" fillId="9" borderId="40" xfId="2" applyFont="1" applyFill="1" applyBorder="1" applyAlignment="1" applyProtection="1">
      <alignment horizontal="center" vertical="center" wrapText="1"/>
    </xf>
    <xf numFmtId="0" fontId="12" fillId="9" borderId="41" xfId="2" applyFont="1" applyFill="1" applyBorder="1" applyAlignment="1" applyProtection="1">
      <alignment horizontal="center" vertical="center" wrapText="1"/>
    </xf>
    <xf numFmtId="0" fontId="12" fillId="9" borderId="42" xfId="2" applyFont="1" applyFill="1" applyBorder="1" applyAlignment="1" applyProtection="1">
      <alignment horizontal="center" vertical="center" wrapText="1"/>
    </xf>
    <xf numFmtId="0" fontId="12" fillId="9" borderId="43" xfId="2" applyFont="1" applyFill="1" applyBorder="1" applyAlignment="1" applyProtection="1">
      <alignment horizontal="center" vertical="center" wrapText="1"/>
    </xf>
    <xf numFmtId="49" fontId="7" fillId="0" borderId="33" xfId="2" quotePrefix="1" applyNumberFormat="1" applyFont="1" applyFill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7" fillId="0" borderId="36" xfId="2" applyNumberFormat="1" applyFont="1" applyFill="1" applyBorder="1" applyAlignment="1" applyProtection="1">
      <alignment horizontal="center" vertical="center"/>
      <protection locked="0"/>
    </xf>
    <xf numFmtId="0" fontId="7" fillId="0" borderId="37" xfId="2" applyNumberFormat="1" applyFont="1" applyFill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left" wrapText="1" indent="3"/>
    </xf>
    <xf numFmtId="0" fontId="3" fillId="0" borderId="46" xfId="0" applyFont="1" applyBorder="1" applyAlignment="1">
      <alignment horizontal="left" wrapText="1" indent="3"/>
    </xf>
    <xf numFmtId="0" fontId="4" fillId="0" borderId="47" xfId="0" applyFont="1" applyBorder="1" applyAlignment="1">
      <alignment horizontal="left" wrapText="1" indent="3"/>
    </xf>
    <xf numFmtId="0" fontId="4" fillId="0" borderId="45" xfId="0" applyFont="1" applyBorder="1" applyAlignment="1">
      <alignment horizontal="left" wrapText="1" indent="3"/>
    </xf>
    <xf numFmtId="0" fontId="4" fillId="0" borderId="46" xfId="0" applyFont="1" applyBorder="1" applyAlignment="1">
      <alignment horizontal="left" wrapText="1" indent="3"/>
    </xf>
    <xf numFmtId="0" fontId="4" fillId="0" borderId="48" xfId="0" applyFont="1" applyBorder="1" applyAlignment="1">
      <alignment horizontal="left" wrapText="1" indent="3"/>
    </xf>
    <xf numFmtId="0" fontId="10" fillId="0" borderId="46" xfId="0" applyFont="1" applyBorder="1" applyAlignment="1">
      <alignment vertical="center"/>
    </xf>
    <xf numFmtId="0" fontId="3" fillId="0" borderId="47" xfId="0" applyFont="1" applyBorder="1" applyAlignment="1">
      <alignment horizontal="left" wrapText="1" indent="3"/>
    </xf>
    <xf numFmtId="0" fontId="3" fillId="0" borderId="48" xfId="0" applyFont="1" applyBorder="1" applyAlignment="1">
      <alignment horizontal="left" wrapText="1" indent="3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5" fillId="9" borderId="6" xfId="1" applyFont="1" applyFill="1" applyBorder="1" applyAlignment="1" applyProtection="1">
      <alignment horizontal="left" vertical="center"/>
    </xf>
    <xf numFmtId="0" fontId="5" fillId="9" borderId="0" xfId="1" applyFont="1" applyFill="1" applyBorder="1" applyAlignment="1" applyProtection="1">
      <alignment horizontal="left" vertical="center"/>
    </xf>
    <xf numFmtId="49" fontId="14" fillId="9" borderId="20" xfId="1" applyNumberFormat="1" applyFont="1" applyFill="1" applyBorder="1" applyAlignment="1" applyProtection="1">
      <alignment horizontal="center" vertical="center"/>
      <protection locked="0"/>
    </xf>
    <xf numFmtId="49" fontId="14" fillId="9" borderId="21" xfId="1" applyNumberFormat="1" applyFont="1" applyFill="1" applyBorder="1" applyAlignment="1" applyProtection="1">
      <alignment horizontal="center" vertical="center"/>
      <protection locked="0"/>
    </xf>
    <xf numFmtId="49" fontId="14" fillId="9" borderId="27" xfId="1" applyNumberFormat="1" applyFont="1" applyFill="1" applyBorder="1" applyAlignment="1" applyProtection="1">
      <alignment horizontal="center" vertical="center"/>
      <protection locked="0"/>
    </xf>
    <xf numFmtId="49" fontId="14" fillId="9" borderId="26" xfId="1" applyNumberFormat="1" applyFont="1" applyFill="1" applyBorder="1" applyAlignment="1" applyProtection="1">
      <alignment horizontal="center" vertical="center"/>
      <protection locked="0"/>
    </xf>
    <xf numFmtId="0" fontId="8" fillId="9" borderId="6" xfId="1" applyFont="1" applyFill="1" applyBorder="1" applyAlignment="1" applyProtection="1">
      <alignment horizontal="left" vertical="center"/>
    </xf>
    <xf numFmtId="0" fontId="8" fillId="9" borderId="0" xfId="1" applyFont="1" applyFill="1" applyBorder="1" applyAlignment="1" applyProtection="1">
      <alignment horizontal="left" vertical="center"/>
    </xf>
    <xf numFmtId="0" fontId="10" fillId="9" borderId="0" xfId="0" applyFont="1" applyFill="1" applyAlignment="1">
      <alignment horizontal="center" vertical="center" wrapText="1"/>
    </xf>
    <xf numFmtId="49" fontId="14" fillId="9" borderId="49" xfId="1" applyNumberFormat="1" applyFont="1" applyFill="1" applyBorder="1" applyAlignment="1" applyProtection="1">
      <alignment horizontal="center" vertical="center"/>
      <protection locked="0"/>
    </xf>
    <xf numFmtId="49" fontId="14" fillId="9" borderId="50" xfId="1" applyNumberFormat="1" applyFont="1" applyFill="1" applyBorder="1" applyAlignment="1" applyProtection="1">
      <alignment horizontal="center" vertical="center"/>
      <protection locked="0"/>
    </xf>
    <xf numFmtId="0" fontId="29" fillId="9" borderId="14" xfId="1" applyFont="1" applyFill="1" applyBorder="1" applyAlignment="1" applyProtection="1">
      <alignment horizontal="left" vertical="center"/>
    </xf>
    <xf numFmtId="0" fontId="29" fillId="9" borderId="13" xfId="1" applyFont="1" applyFill="1" applyBorder="1" applyAlignment="1" applyProtection="1">
      <alignment horizontal="left" vertical="center"/>
    </xf>
    <xf numFmtId="0" fontId="29" fillId="9" borderId="15" xfId="1" applyFont="1" applyFill="1" applyBorder="1" applyAlignment="1" applyProtection="1">
      <alignment horizontal="left" vertical="center"/>
    </xf>
    <xf numFmtId="49" fontId="12" fillId="9" borderId="20" xfId="1" applyNumberFormat="1" applyFont="1" applyFill="1" applyBorder="1" applyAlignment="1" applyProtection="1">
      <alignment horizontal="center" vertical="center"/>
      <protection locked="0"/>
    </xf>
    <xf numFmtId="49" fontId="12" fillId="9" borderId="21" xfId="1" applyNumberFormat="1" applyFont="1" applyFill="1" applyBorder="1" applyAlignment="1" applyProtection="1">
      <alignment horizontal="center" vertical="center"/>
      <protection locked="0"/>
    </xf>
    <xf numFmtId="0" fontId="8" fillId="9" borderId="6" xfId="1" applyFont="1" applyFill="1" applyBorder="1" applyAlignment="1" applyProtection="1">
      <alignment horizontal="left"/>
    </xf>
    <xf numFmtId="0" fontId="8" fillId="9" borderId="0" xfId="1" applyFont="1" applyFill="1" applyBorder="1" applyAlignment="1" applyProtection="1">
      <alignment horizontal="left"/>
    </xf>
    <xf numFmtId="0" fontId="44" fillId="9" borderId="6" xfId="1" applyFont="1" applyFill="1" applyBorder="1" applyAlignment="1" applyProtection="1">
      <alignment horizontal="left" vertical="center"/>
    </xf>
    <xf numFmtId="0" fontId="44" fillId="9" borderId="0" xfId="1" applyFont="1" applyFill="1" applyBorder="1" applyAlignment="1" applyProtection="1">
      <alignment horizontal="left" vertical="center"/>
    </xf>
    <xf numFmtId="0" fontId="26" fillId="9" borderId="4" xfId="0" applyFont="1" applyFill="1" applyBorder="1" applyAlignment="1">
      <alignment horizontal="center" vertical="center"/>
    </xf>
    <xf numFmtId="0" fontId="26" fillId="9" borderId="7" xfId="0" applyFont="1" applyFill="1" applyBorder="1" applyAlignment="1">
      <alignment horizontal="center" vertical="center"/>
    </xf>
    <xf numFmtId="0" fontId="26" fillId="9" borderId="5" xfId="0" applyFont="1" applyFill="1" applyBorder="1" applyAlignment="1">
      <alignment horizontal="center" vertical="center"/>
    </xf>
    <xf numFmtId="0" fontId="11" fillId="9" borderId="8" xfId="3" applyFont="1" applyFill="1" applyBorder="1" applyAlignment="1" applyProtection="1">
      <alignment horizontal="center" vertical="center" wrapText="1"/>
    </xf>
    <xf numFmtId="0" fontId="11" fillId="9" borderId="12" xfId="3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/>
    </xf>
    <xf numFmtId="49" fontId="0" fillId="10" borderId="0" xfId="0" applyNumberFormat="1" applyFill="1" applyProtection="1">
      <protection locked="0"/>
    </xf>
    <xf numFmtId="0" fontId="29" fillId="9" borderId="9" xfId="3" applyFont="1" applyFill="1" applyBorder="1" applyAlignment="1" applyProtection="1">
      <alignment horizontal="center" vertical="center" wrapText="1"/>
    </xf>
    <xf numFmtId="0" fontId="29" fillId="9" borderId="39" xfId="3" applyFont="1" applyFill="1" applyBorder="1" applyAlignment="1" applyProtection="1">
      <alignment horizontal="center" vertical="center" wrapText="1"/>
    </xf>
    <xf numFmtId="0" fontId="29" fillId="9" borderId="10" xfId="3" applyFont="1" applyFill="1" applyBorder="1" applyAlignment="1" applyProtection="1">
      <alignment horizontal="center" vertical="center" wrapText="1"/>
    </xf>
    <xf numFmtId="0" fontId="29" fillId="9" borderId="44" xfId="3" applyFont="1" applyFill="1" applyBorder="1" applyAlignment="1" applyProtection="1">
      <alignment horizontal="center" vertical="center" wrapText="1"/>
    </xf>
    <xf numFmtId="0" fontId="29" fillId="9" borderId="22" xfId="4" applyFont="1" applyFill="1" applyBorder="1" applyAlignment="1" applyProtection="1">
      <alignment horizontal="center" vertical="center"/>
    </xf>
    <xf numFmtId="0" fontId="29" fillId="9" borderId="23" xfId="4" applyFont="1" applyFill="1" applyBorder="1" applyAlignment="1" applyProtection="1">
      <alignment horizontal="center" vertical="center"/>
    </xf>
    <xf numFmtId="0" fontId="29" fillId="9" borderId="24" xfId="4" applyFont="1" applyFill="1" applyBorder="1" applyAlignment="1" applyProtection="1">
      <alignment horizontal="center" vertical="center"/>
    </xf>
    <xf numFmtId="0" fontId="29" fillId="9" borderId="25" xfId="4" applyFont="1" applyFill="1" applyBorder="1" applyAlignment="1" applyProtection="1">
      <alignment horizontal="center" vertical="center"/>
    </xf>
    <xf numFmtId="49" fontId="43" fillId="9" borderId="20" xfId="1" applyNumberFormat="1" applyFont="1" applyFill="1" applyBorder="1" applyAlignment="1" applyProtection="1">
      <alignment horizontal="center" vertical="center"/>
      <protection locked="0"/>
    </xf>
    <xf numFmtId="49" fontId="43" fillId="9" borderId="21" xfId="1" applyNumberFormat="1" applyFont="1" applyFill="1" applyBorder="1" applyAlignment="1" applyProtection="1">
      <alignment horizontal="center" vertical="center"/>
      <protection locked="0"/>
    </xf>
    <xf numFmtId="0" fontId="42" fillId="0" borderId="19" xfId="0" applyFont="1" applyBorder="1" applyAlignment="1" applyProtection="1">
      <alignment horizontal="center" vertical="center"/>
      <protection locked="0"/>
    </xf>
    <xf numFmtId="0" fontId="31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10" borderId="14" xfId="1" applyFont="1" applyFill="1" applyBorder="1" applyAlignment="1" applyProtection="1">
      <alignment horizontal="left" vertical="center"/>
    </xf>
    <xf numFmtId="0" fontId="29" fillId="10" borderId="13" xfId="1" applyFont="1" applyFill="1" applyBorder="1" applyAlignment="1" applyProtection="1">
      <alignment horizontal="left" vertical="center"/>
    </xf>
    <xf numFmtId="0" fontId="29" fillId="10" borderId="6" xfId="1" applyFont="1" applyFill="1" applyBorder="1" applyAlignment="1" applyProtection="1">
      <alignment horizontal="left" vertical="center"/>
    </xf>
    <xf numFmtId="0" fontId="29" fillId="10" borderId="0" xfId="1" applyFont="1" applyFill="1" applyBorder="1" applyAlignment="1" applyProtection="1">
      <alignment horizontal="left" vertical="center"/>
    </xf>
    <xf numFmtId="0" fontId="28" fillId="0" borderId="0" xfId="0" applyFont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0" fontId="8" fillId="10" borderId="16" xfId="0" applyFont="1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14" fillId="10" borderId="16" xfId="0" applyFont="1" applyFill="1" applyBorder="1" applyAlignment="1">
      <alignment horizontal="left" vertical="center"/>
    </xf>
    <xf numFmtId="49" fontId="14" fillId="0" borderId="19" xfId="0" applyNumberFormat="1" applyFont="1" applyBorder="1" applyAlignment="1" applyProtection="1">
      <alignment horizontal="center" vertical="center"/>
      <protection locked="0"/>
    </xf>
    <xf numFmtId="0" fontId="25" fillId="8" borderId="4" xfId="0" applyFont="1" applyFill="1" applyBorder="1" applyAlignment="1">
      <alignment horizontal="center"/>
    </xf>
    <xf numFmtId="0" fontId="25" fillId="8" borderId="5" xfId="0" applyFont="1" applyFill="1" applyBorder="1" applyAlignment="1">
      <alignment horizontal="center"/>
    </xf>
  </cellXfs>
  <cellStyles count="7">
    <cellStyle name="20 % - Accent1" xfId="1" builtinId="30"/>
    <cellStyle name="40 % - Accent1" xfId="2" builtinId="31"/>
    <cellStyle name="60 % - Accent1" xfId="3" builtinId="32"/>
    <cellStyle name="Accent1" xfId="4" builtinId="29"/>
    <cellStyle name="Excel_BuiltIn_40 % - Accent1" xfId="5" xr:uid="{00000000-0005-0000-0000-000004000000}"/>
    <cellStyle name="Lien hypertexte" xfId="6" builtinId="8"/>
    <cellStyle name="Normal" xfId="0" builtinId="0"/>
  </cellStyles>
  <dxfs count="3">
    <dxf>
      <fill>
        <patternFill>
          <bgColor theme="3" tint="0.79998168889431442"/>
        </patternFill>
      </fill>
      <border>
        <bottom style="thin">
          <color auto="1"/>
        </bottom>
      </border>
    </dxf>
    <dxf>
      <fill>
        <patternFill>
          <bgColor rgb="FFDFE8F9"/>
        </patternFill>
      </fill>
    </dxf>
    <dxf>
      <fill>
        <patternFill>
          <bgColor rgb="FFDFE8F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D$27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295274</xdr:colOff>
      <xdr:row>1</xdr:row>
      <xdr:rowOff>15941</xdr:rowOff>
    </xdr:from>
    <xdr:to>
      <xdr:col>10</xdr:col>
      <xdr:colOff>529478</xdr:colOff>
      <xdr:row>1</xdr:row>
      <xdr:rowOff>1130366</xdr:rowOff>
    </xdr:to>
    <xdr:pic>
      <xdr:nvPicPr>
        <xdr:cNvPr id="1461" name="Image 4" descr="C:\Documents and Settings\geno-pc0604\Local Settings\Temp\Répertoire temporaire 3 pour fichiers.zip\Bureautique et web\sans ombre porte¦üe\RVB\logo_genoscreen_ss_ombre_rvb.jpg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7524" y="407524"/>
          <a:ext cx="3377454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75870</xdr:colOff>
      <xdr:row>140</xdr:row>
      <xdr:rowOff>19349</xdr:rowOff>
    </xdr:from>
    <xdr:to>
      <xdr:col>13</xdr:col>
      <xdr:colOff>533439</xdr:colOff>
      <xdr:row>142</xdr:row>
      <xdr:rowOff>85722</xdr:rowOff>
    </xdr:to>
    <xdr:grpSp>
      <xdr:nvGrpSpPr>
        <xdr:cNvPr id="11" name="Group 24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1752270" y="26451224"/>
          <a:ext cx="8372844" cy="485473"/>
          <a:chOff x="880" y="15890"/>
          <a:chExt cx="11521" cy="579"/>
        </a:xfrm>
      </xdr:grpSpPr>
      <xdr:sp macro="" textlink="">
        <xdr:nvSpPr>
          <xdr:cNvPr id="12" name="Text Box 242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0" y="15901"/>
            <a:ext cx="3972" cy="4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800"/>
              </a:lnSpc>
              <a:defRPr sz="1000"/>
            </a:pPr>
            <a:r>
              <a:rPr lang="fr-FR" sz="1600" b="0" i="0" u="none" strike="noStrike" baseline="0">
                <a:solidFill>
                  <a:srgbClr val="143773"/>
                </a:solidFill>
                <a:latin typeface="+mn-lt"/>
              </a:rPr>
              <a:t>SUPPORT TECHNIQUE SANGER</a:t>
            </a:r>
            <a:endParaRPr lang="fr-FR" sz="1600" b="0" i="0" u="none" strike="noStrike" baseline="0">
              <a:solidFill>
                <a:srgbClr val="000000"/>
              </a:solidFill>
              <a:latin typeface="+mn-lt"/>
              <a:cs typeface="Times New Roman"/>
            </a:endParaRPr>
          </a:p>
        </xdr:txBody>
      </xdr:sp>
      <xdr:sp macro="" textlink="">
        <xdr:nvSpPr>
          <xdr:cNvPr id="13" name="Text Box 243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48" y="15890"/>
            <a:ext cx="3280" cy="5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700"/>
              </a:lnSpc>
              <a:defRPr sz="1000"/>
            </a:pPr>
            <a:r>
              <a:rPr lang="fr-FR" sz="1600" b="0" i="0" u="none" strike="noStrike" baseline="0">
                <a:solidFill>
                  <a:srgbClr val="143773"/>
                </a:solidFill>
                <a:latin typeface="+mn-lt"/>
              </a:rPr>
              <a:t>seq1@genoscreen.com</a:t>
            </a:r>
            <a:endParaRPr lang="fr-FR" sz="1600" b="1" i="0" u="none" strike="noStrike" baseline="0">
              <a:solidFill>
                <a:srgbClr val="000000"/>
              </a:solidFill>
              <a:latin typeface="+mn-lt"/>
              <a:cs typeface="Times New Roman"/>
            </a:endParaRPr>
          </a:p>
        </xdr:txBody>
      </xdr:sp>
      <xdr:sp macro="" textlink="">
        <xdr:nvSpPr>
          <xdr:cNvPr id="14" name="Text Box 24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16" y="15901"/>
            <a:ext cx="3885" cy="5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700"/>
              </a:lnSpc>
              <a:defRPr sz="1000"/>
            </a:pPr>
            <a:r>
              <a:rPr lang="fr-FR" sz="1600" b="0" i="0" u="none" strike="noStrike" baseline="0">
                <a:solidFill>
                  <a:srgbClr val="143773"/>
                </a:solidFill>
                <a:latin typeface="+mn-lt"/>
              </a:rPr>
              <a:t>Phone: +33(0)3 20 87 71 54</a:t>
            </a:r>
            <a:endParaRPr lang="fr-FR" sz="1600" b="1" i="0" u="none" strike="noStrike" baseline="0">
              <a:solidFill>
                <a:srgbClr val="000000"/>
              </a:solidFill>
              <a:latin typeface="+mn-lt"/>
              <a:cs typeface="Times New Roman"/>
            </a:endParaRPr>
          </a:p>
          <a:p>
            <a:pPr algn="l" rtl="0">
              <a:lnSpc>
                <a:spcPts val="1800"/>
              </a:lnSpc>
              <a:defRPr sz="1000"/>
            </a:pPr>
            <a:endParaRPr lang="fr-FR" sz="1600" b="1" i="0" u="none" strike="noStrike" baseline="0">
              <a:solidFill>
                <a:srgbClr val="000000"/>
              </a:solidFill>
              <a:latin typeface="+mn-lt"/>
              <a:cs typeface="Times New Roman"/>
            </a:endParaRPr>
          </a:p>
        </xdr:txBody>
      </xdr:sp>
      <xdr:sp macro="" textlink="">
        <xdr:nvSpPr>
          <xdr:cNvPr id="15" name="Rectangle 245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4947" y="15926"/>
            <a:ext cx="1" cy="340"/>
          </a:xfrm>
          <a:prstGeom prst="rect">
            <a:avLst/>
          </a:prstGeom>
          <a:noFill/>
          <a:ln w="9525">
            <a:solidFill>
              <a:srgbClr val="143773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Rectangle 246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8276" y="15907"/>
            <a:ext cx="1" cy="340"/>
          </a:xfrm>
          <a:prstGeom prst="rect">
            <a:avLst/>
          </a:prstGeom>
          <a:noFill/>
          <a:ln w="9525">
            <a:solidFill>
              <a:srgbClr val="143773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35</xdr:row>
          <xdr:rowOff>38100</xdr:rowOff>
        </xdr:from>
        <xdr:to>
          <xdr:col>2</xdr:col>
          <xdr:colOff>9525</xdr:colOff>
          <xdr:row>36</xdr:row>
          <xdr:rowOff>76200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DDD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Tube(s)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35</xdr:row>
          <xdr:rowOff>38100</xdr:rowOff>
        </xdr:from>
        <xdr:to>
          <xdr:col>3</xdr:col>
          <xdr:colOff>1038225</xdr:colOff>
          <xdr:row>36</xdr:row>
          <xdr:rowOff>76200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Plaque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1</xdr:row>
      <xdr:rowOff>0</xdr:rowOff>
    </xdr:from>
    <xdr:to>
      <xdr:col>2</xdr:col>
      <xdr:colOff>1571625</xdr:colOff>
      <xdr:row>5</xdr:row>
      <xdr:rowOff>0</xdr:rowOff>
    </xdr:to>
    <xdr:pic>
      <xdr:nvPicPr>
        <xdr:cNvPr id="5269" name="Image 2" descr="logo_genoscreen.jpg">
          <a:extLst>
            <a:ext uri="{FF2B5EF4-FFF2-40B4-BE49-F238E27FC236}">
              <a16:creationId xmlns:a16="http://schemas.microsoft.com/office/drawing/2014/main" id="{00000000-0008-0000-0100-00009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42875"/>
          <a:ext cx="1714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1</xdr:row>
      <xdr:rowOff>0</xdr:rowOff>
    </xdr:from>
    <xdr:to>
      <xdr:col>2</xdr:col>
      <xdr:colOff>1571625</xdr:colOff>
      <xdr:row>5</xdr:row>
      <xdr:rowOff>0</xdr:rowOff>
    </xdr:to>
    <xdr:pic>
      <xdr:nvPicPr>
        <xdr:cNvPr id="2" name="Image 2" descr="logo_genoscreen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42875"/>
          <a:ext cx="1714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W443"/>
  <sheetViews>
    <sheetView showGridLines="0" tabSelected="1" showWhiteSpace="0" zoomScaleSheetLayoutView="70" zoomScalePageLayoutView="85" workbookViewId="0">
      <selection activeCell="C13" sqref="C13:H13"/>
    </sheetView>
  </sheetViews>
  <sheetFormatPr baseColWidth="10" defaultColWidth="10.83203125" defaultRowHeight="12.75" x14ac:dyDescent="0.2"/>
  <cols>
    <col min="1" max="1" width="4" style="10" bestFit="1" customWidth="1"/>
    <col min="2" max="2" width="25.33203125" style="10" customWidth="1"/>
    <col min="3" max="3" width="7" style="10" customWidth="1"/>
    <col min="4" max="4" width="22.83203125" style="10" customWidth="1"/>
    <col min="5" max="5" width="13.6640625" style="10" bestFit="1" customWidth="1"/>
    <col min="6" max="6" width="14.5" style="10" hidden="1" customWidth="1"/>
    <col min="7" max="7" width="13.83203125" style="10" customWidth="1"/>
    <col min="8" max="9" width="10.83203125" style="10" customWidth="1"/>
    <col min="10" max="10" width="19.1640625" style="10" customWidth="1"/>
    <col min="11" max="11" width="18.6640625" style="10" customWidth="1"/>
    <col min="12" max="13" width="10.83203125" style="10" customWidth="1"/>
    <col min="14" max="14" width="37.83203125" style="10" customWidth="1"/>
    <col min="15" max="16384" width="10.83203125" style="10"/>
  </cols>
  <sheetData>
    <row r="1" spans="1:23" ht="30.75" customHeight="1" x14ac:dyDescent="0.2"/>
    <row r="2" spans="1:23" ht="119.25" customHeight="1" thickBot="1" x14ac:dyDescent="0.25"/>
    <row r="3" spans="1:23" ht="21" thickBot="1" x14ac:dyDescent="0.25">
      <c r="A3" s="144" t="s">
        <v>144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6"/>
    </row>
    <row r="4" spans="1:23" ht="7.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23" ht="7.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23" s="123" customFormat="1" ht="11.25" x14ac:dyDescent="0.2">
      <c r="A6" s="122"/>
      <c r="B6" s="122" t="s">
        <v>149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23" ht="7.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23" ht="7.5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23" ht="34.5" customHeight="1" x14ac:dyDescent="0.2">
      <c r="A9" s="151" t="s">
        <v>146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77"/>
      <c r="P9" s="77"/>
    </row>
    <row r="10" spans="1:23" ht="13.5" customHeight="1" thickBo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3" ht="24.75" customHeight="1" x14ac:dyDescent="0.2">
      <c r="A11" s="135" t="s">
        <v>102</v>
      </c>
      <c r="B11" s="136"/>
      <c r="C11" s="136"/>
      <c r="D11" s="136"/>
      <c r="E11" s="136"/>
      <c r="F11" s="136"/>
      <c r="G11" s="136"/>
      <c r="H11" s="137"/>
      <c r="J11" s="135" t="s">
        <v>92</v>
      </c>
      <c r="K11" s="136"/>
      <c r="L11" s="136"/>
      <c r="M11" s="136"/>
      <c r="N11" s="137"/>
      <c r="O11" s="67"/>
    </row>
    <row r="12" spans="1:23" s="7" customFormat="1" ht="14.25" x14ac:dyDescent="0.2">
      <c r="A12" s="14"/>
      <c r="B12" s="15"/>
      <c r="C12" s="15"/>
      <c r="D12" s="15"/>
      <c r="E12" s="15"/>
      <c r="F12" s="16"/>
      <c r="G12" s="42"/>
      <c r="H12" s="17"/>
      <c r="J12" s="18"/>
      <c r="K12" s="19"/>
      <c r="L12" s="19"/>
      <c r="M12" s="19"/>
      <c r="N12" s="69"/>
      <c r="O12" s="68"/>
    </row>
    <row r="13" spans="1:23" s="20" customFormat="1" ht="15" x14ac:dyDescent="0.2">
      <c r="A13" s="130" t="s">
        <v>103</v>
      </c>
      <c r="B13" s="131"/>
      <c r="C13" s="126"/>
      <c r="D13" s="126"/>
      <c r="E13" s="126"/>
      <c r="F13" s="126"/>
      <c r="G13" s="126"/>
      <c r="H13" s="127"/>
      <c r="J13" s="124" t="s">
        <v>103</v>
      </c>
      <c r="K13" s="125"/>
      <c r="L13" s="138"/>
      <c r="M13" s="138"/>
      <c r="N13" s="139"/>
      <c r="O13" s="89"/>
    </row>
    <row r="14" spans="1:23" s="20" customFormat="1" ht="15" x14ac:dyDescent="0.2">
      <c r="A14" s="130" t="s">
        <v>104</v>
      </c>
      <c r="B14" s="131"/>
      <c r="C14" s="126"/>
      <c r="D14" s="126"/>
      <c r="E14" s="126"/>
      <c r="F14" s="126"/>
      <c r="G14" s="126"/>
      <c r="H14" s="127"/>
      <c r="J14" s="124" t="s">
        <v>104</v>
      </c>
      <c r="K14" s="125"/>
      <c r="L14" s="138"/>
      <c r="M14" s="138"/>
      <c r="N14" s="139"/>
      <c r="O14" s="89"/>
    </row>
    <row r="15" spans="1:23" s="7" customFormat="1" ht="15" x14ac:dyDescent="0.2">
      <c r="A15" s="130"/>
      <c r="B15" s="131"/>
      <c r="C15" s="126"/>
      <c r="D15" s="126"/>
      <c r="E15" s="126"/>
      <c r="F15" s="126"/>
      <c r="G15" s="126"/>
      <c r="H15" s="127"/>
      <c r="J15" s="124"/>
      <c r="K15" s="125"/>
      <c r="L15" s="138"/>
      <c r="M15" s="138"/>
      <c r="N15" s="139"/>
      <c r="O15" s="89"/>
      <c r="P15" s="22"/>
      <c r="W15" s="22"/>
    </row>
    <row r="16" spans="1:23" s="7" customFormat="1" ht="15" x14ac:dyDescent="0.2">
      <c r="A16" s="130" t="s">
        <v>114</v>
      </c>
      <c r="B16" s="131"/>
      <c r="C16" s="126"/>
      <c r="D16" s="126"/>
      <c r="E16" s="126"/>
      <c r="F16" s="126"/>
      <c r="G16" s="126"/>
      <c r="H16" s="127"/>
      <c r="J16" s="124" t="s">
        <v>114</v>
      </c>
      <c r="K16" s="125"/>
      <c r="L16" s="138"/>
      <c r="M16" s="138"/>
      <c r="N16" s="139"/>
      <c r="O16" s="89"/>
      <c r="P16" s="22"/>
      <c r="W16" s="22"/>
    </row>
    <row r="17" spans="1:23" s="7" customFormat="1" ht="15" x14ac:dyDescent="0.2">
      <c r="A17" s="130" t="s">
        <v>105</v>
      </c>
      <c r="B17" s="131"/>
      <c r="C17" s="126"/>
      <c r="D17" s="126"/>
      <c r="E17" s="126"/>
      <c r="F17" s="126"/>
      <c r="G17" s="126"/>
      <c r="H17" s="127"/>
      <c r="J17" s="124" t="s">
        <v>105</v>
      </c>
      <c r="K17" s="125"/>
      <c r="L17" s="138"/>
      <c r="M17" s="138"/>
      <c r="N17" s="139"/>
      <c r="O17" s="89"/>
      <c r="P17" s="22"/>
      <c r="W17" s="22"/>
    </row>
    <row r="18" spans="1:23" s="7" customFormat="1" ht="15" x14ac:dyDescent="0.2">
      <c r="A18" s="130" t="s">
        <v>106</v>
      </c>
      <c r="B18" s="131"/>
      <c r="C18" s="126"/>
      <c r="D18" s="126"/>
      <c r="E18" s="126"/>
      <c r="F18" s="126"/>
      <c r="G18" s="126"/>
      <c r="H18" s="127"/>
      <c r="J18" s="124" t="s">
        <v>106</v>
      </c>
      <c r="K18" s="125"/>
      <c r="L18" s="138"/>
      <c r="M18" s="138"/>
      <c r="N18" s="139"/>
      <c r="O18" s="89"/>
      <c r="P18" s="22"/>
      <c r="W18" s="22"/>
    </row>
    <row r="19" spans="1:23" s="7" customFormat="1" ht="15" x14ac:dyDescent="0.25">
      <c r="A19" s="140" t="s">
        <v>107</v>
      </c>
      <c r="B19" s="141"/>
      <c r="C19" s="128"/>
      <c r="D19" s="128"/>
      <c r="E19" s="128"/>
      <c r="F19" s="128"/>
      <c r="G19" s="128"/>
      <c r="H19" s="129"/>
      <c r="J19" s="124"/>
      <c r="K19" s="125"/>
      <c r="L19" s="138"/>
      <c r="M19" s="138"/>
      <c r="N19" s="139"/>
      <c r="O19" s="89"/>
      <c r="P19" s="22"/>
      <c r="W19" s="22"/>
    </row>
    <row r="20" spans="1:23" s="7" customFormat="1" ht="15" x14ac:dyDescent="0.2">
      <c r="A20" s="130" t="s">
        <v>108</v>
      </c>
      <c r="B20" s="131"/>
      <c r="C20" s="133"/>
      <c r="D20" s="133"/>
      <c r="E20" s="133"/>
      <c r="F20" s="133"/>
      <c r="G20" s="133"/>
      <c r="H20" s="134"/>
      <c r="J20" s="124"/>
      <c r="K20" s="125"/>
      <c r="L20" s="90"/>
      <c r="M20" s="90"/>
      <c r="N20" s="91"/>
      <c r="O20" s="68"/>
      <c r="P20" s="22"/>
      <c r="W20" s="22"/>
    </row>
    <row r="21" spans="1:23" s="7" customFormat="1" ht="19.5" x14ac:dyDescent="0.2">
      <c r="A21" s="132"/>
      <c r="B21" s="132"/>
      <c r="C21" s="133"/>
      <c r="D21" s="133"/>
      <c r="E21" s="133"/>
      <c r="F21" s="133"/>
      <c r="G21" s="133"/>
      <c r="H21" s="133"/>
      <c r="I21" s="119"/>
      <c r="J21" s="142" t="s">
        <v>110</v>
      </c>
      <c r="K21" s="143"/>
      <c r="L21" s="161"/>
      <c r="M21" s="161"/>
      <c r="N21" s="162"/>
      <c r="O21" s="89"/>
      <c r="P21" s="22"/>
      <c r="W21" s="22"/>
    </row>
    <row r="22" spans="1:23" s="7" customFormat="1" ht="15" x14ac:dyDescent="0.2">
      <c r="A22" s="130" t="s">
        <v>109</v>
      </c>
      <c r="B22" s="131"/>
      <c r="C22" s="126"/>
      <c r="D22" s="126"/>
      <c r="E22" s="126"/>
      <c r="F22" s="126"/>
      <c r="G22" s="126"/>
      <c r="H22" s="127"/>
      <c r="J22" s="124"/>
      <c r="K22" s="125"/>
      <c r="L22" s="24"/>
      <c r="M22" s="24"/>
      <c r="N22" s="70"/>
      <c r="O22" s="68"/>
      <c r="P22" s="22"/>
      <c r="W22" s="22"/>
    </row>
    <row r="23" spans="1:23" s="7" customFormat="1" ht="15" x14ac:dyDescent="0.2">
      <c r="A23" s="130" t="s">
        <v>138</v>
      </c>
      <c r="B23" s="131"/>
      <c r="C23" s="126"/>
      <c r="D23" s="126"/>
      <c r="E23" s="126"/>
      <c r="F23" s="126"/>
      <c r="G23" s="126"/>
      <c r="H23" s="127"/>
      <c r="J23" s="124" t="s">
        <v>111</v>
      </c>
      <c r="K23" s="125"/>
      <c r="L23" s="138"/>
      <c r="M23" s="138"/>
      <c r="N23" s="139"/>
      <c r="O23" s="89"/>
      <c r="P23" s="22"/>
      <c r="W23" s="22"/>
    </row>
    <row r="24" spans="1:23" s="7" customFormat="1" ht="15" thickBot="1" x14ac:dyDescent="0.25">
      <c r="A24" s="25"/>
      <c r="B24" s="26"/>
      <c r="C24" s="27"/>
      <c r="D24" s="27"/>
      <c r="E24" s="27"/>
      <c r="F24" s="28"/>
      <c r="G24" s="66"/>
      <c r="H24" s="29"/>
      <c r="J24" s="31"/>
      <c r="K24" s="32"/>
      <c r="L24" s="32"/>
      <c r="M24" s="32"/>
      <c r="N24" s="71"/>
      <c r="O24" s="68"/>
      <c r="W24" s="22"/>
    </row>
    <row r="25" spans="1:23" s="7" customFormat="1" ht="15" x14ac:dyDescent="0.2">
      <c r="A25" s="34"/>
      <c r="G25" s="30"/>
      <c r="H25" s="35"/>
      <c r="I25" s="35"/>
      <c r="J25" s="23"/>
      <c r="K25" s="23"/>
      <c r="L25" s="23"/>
      <c r="O25" s="33"/>
      <c r="V25" s="22"/>
    </row>
    <row r="26" spans="1:23" s="7" customFormat="1" ht="62.25" customHeight="1" x14ac:dyDescent="0.2">
      <c r="A26" s="150" t="s">
        <v>121</v>
      </c>
      <c r="B26" s="150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33"/>
      <c r="V26" s="22"/>
    </row>
    <row r="27" spans="1:23" s="21" customFormat="1" ht="14.25" x14ac:dyDescent="0.2">
      <c r="A27" s="6"/>
      <c r="B27" s="7"/>
      <c r="C27" s="7"/>
      <c r="D27" s="102">
        <v>1</v>
      </c>
      <c r="E27" s="7"/>
      <c r="F27" s="7"/>
      <c r="G27" s="7"/>
      <c r="H27" s="7"/>
      <c r="I27" s="7"/>
      <c r="J27" s="7"/>
      <c r="O27" s="33"/>
      <c r="V27" s="36"/>
    </row>
    <row r="28" spans="1:23" s="7" customFormat="1" ht="15" customHeight="1" x14ac:dyDescent="0.2">
      <c r="A28" s="170" t="s">
        <v>115</v>
      </c>
      <c r="B28" s="170"/>
      <c r="C28" s="175"/>
      <c r="D28" s="175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33"/>
    </row>
    <row r="29" spans="1:23" s="7" customFormat="1" ht="15.75" thickBot="1" x14ac:dyDescent="0.25">
      <c r="A29" s="8"/>
      <c r="B29" s="9"/>
      <c r="C29" s="92"/>
      <c r="D29" s="92"/>
      <c r="E29" s="92"/>
      <c r="F29" s="92"/>
      <c r="G29" s="9"/>
      <c r="H29" s="21"/>
      <c r="I29" s="21"/>
      <c r="J29" s="21"/>
      <c r="O29" s="33"/>
    </row>
    <row r="30" spans="1:23" s="7" customFormat="1" ht="23.25" customHeight="1" x14ac:dyDescent="0.2">
      <c r="A30" s="166" t="s">
        <v>93</v>
      </c>
      <c r="B30" s="167"/>
      <c r="C30" s="37"/>
      <c r="D30" s="37"/>
      <c r="E30" s="37"/>
      <c r="F30" s="37"/>
      <c r="G30" s="37"/>
      <c r="H30" s="37"/>
      <c r="I30" s="37"/>
      <c r="J30" s="37"/>
      <c r="K30" s="38"/>
      <c r="L30" s="38"/>
      <c r="M30" s="38"/>
      <c r="N30" s="39"/>
      <c r="O30" s="40"/>
      <c r="V30" s="22"/>
    </row>
    <row r="31" spans="1:23" s="7" customFormat="1" ht="14.25" x14ac:dyDescent="0.2">
      <c r="A31" s="41"/>
      <c r="B31" s="173" t="s">
        <v>116</v>
      </c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4"/>
      <c r="O31" s="33"/>
      <c r="V31" s="22"/>
    </row>
    <row r="32" spans="1:23" customFormat="1" ht="15" customHeight="1" x14ac:dyDescent="0.2">
      <c r="A32" s="41"/>
      <c r="B32" s="171" t="s">
        <v>139</v>
      </c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2"/>
      <c r="O32" s="40"/>
    </row>
    <row r="33" spans="1:15" customFormat="1" ht="15" x14ac:dyDescent="0.2">
      <c r="A33" s="41"/>
      <c r="B33" s="47"/>
      <c r="C33" s="43"/>
      <c r="D33" s="88"/>
      <c r="E33" s="44"/>
      <c r="F33" s="45"/>
      <c r="G33" s="45"/>
      <c r="H33" s="45"/>
      <c r="I33" s="45"/>
      <c r="J33" s="46"/>
      <c r="K33" s="42"/>
      <c r="L33" s="42"/>
      <c r="M33" s="42"/>
      <c r="N33" s="48"/>
      <c r="O33" s="33"/>
    </row>
    <row r="34" spans="1:15" customFormat="1" ht="15" x14ac:dyDescent="0.2">
      <c r="A34" s="168" t="s">
        <v>94</v>
      </c>
      <c r="B34" s="16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7"/>
      <c r="N34" s="48"/>
      <c r="O34" s="40"/>
    </row>
    <row r="35" spans="1:15" customFormat="1" ht="3.75" customHeight="1" x14ac:dyDescent="0.2">
      <c r="A35" s="5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8"/>
      <c r="O35" s="33"/>
    </row>
    <row r="36" spans="1:15" customFormat="1" ht="14.25" x14ac:dyDescent="0.2">
      <c r="A36" s="50"/>
      <c r="B36" s="47"/>
      <c r="C36" s="93">
        <v>2</v>
      </c>
      <c r="D36" s="47"/>
      <c r="E36" s="51" t="str">
        <f>IF(D27=2,"Nom de la plaque:"," ")</f>
        <v xml:space="preserve"> </v>
      </c>
      <c r="G36" s="52"/>
      <c r="H36" s="152"/>
      <c r="I36" s="152"/>
      <c r="J36" s="47"/>
      <c r="K36" s="47"/>
      <c r="L36" s="47"/>
      <c r="M36" s="47"/>
      <c r="N36" s="48"/>
      <c r="O36" s="40"/>
    </row>
    <row r="37" spans="1:15" customFormat="1" ht="13.5" thickBot="1" x14ac:dyDescent="0.25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5"/>
      <c r="O37" s="33"/>
    </row>
    <row r="38" spans="1:15" s="33" customFormat="1" ht="21" customHeight="1" x14ac:dyDescent="0.2">
      <c r="A38" s="147"/>
      <c r="B38" s="153" t="s">
        <v>95</v>
      </c>
      <c r="C38" s="157" t="s">
        <v>96</v>
      </c>
      <c r="D38" s="158"/>
      <c r="E38" s="158"/>
      <c r="F38" s="158"/>
      <c r="G38" s="158"/>
      <c r="H38" s="158"/>
      <c r="I38" s="160"/>
      <c r="J38" s="157" t="s">
        <v>91</v>
      </c>
      <c r="K38" s="158"/>
      <c r="L38" s="158"/>
      <c r="M38" s="159"/>
      <c r="N38" s="155" t="s">
        <v>112</v>
      </c>
      <c r="O38" s="40"/>
    </row>
    <row r="39" spans="1:15" s="33" customFormat="1" ht="33.75" customHeight="1" thickBot="1" x14ac:dyDescent="0.25">
      <c r="A39" s="148"/>
      <c r="B39" s="154"/>
      <c r="C39" s="105" t="str">
        <f>IF(D27=2,"Puits","Tube")</f>
        <v>Tube</v>
      </c>
      <c r="D39" s="106" t="s">
        <v>101</v>
      </c>
      <c r="E39" s="106" t="s">
        <v>100</v>
      </c>
      <c r="F39" s="106" t="s">
        <v>75</v>
      </c>
      <c r="G39" s="106" t="s">
        <v>97</v>
      </c>
      <c r="H39" s="106" t="s">
        <v>119</v>
      </c>
      <c r="I39" s="107" t="s">
        <v>117</v>
      </c>
      <c r="J39" s="105" t="s">
        <v>118</v>
      </c>
      <c r="K39" s="106" t="s">
        <v>98</v>
      </c>
      <c r="L39" s="106" t="s">
        <v>0</v>
      </c>
      <c r="M39" s="108" t="s">
        <v>117</v>
      </c>
      <c r="N39" s="156"/>
    </row>
    <row r="40" spans="1:15" s="33" customFormat="1" x14ac:dyDescent="0.2">
      <c r="A40" s="94">
        <v>1</v>
      </c>
      <c r="B40" s="109"/>
      <c r="C40" s="80" t="str">
        <f>IF(D$27=2,"A1","-")</f>
        <v>-</v>
      </c>
      <c r="D40" s="72"/>
      <c r="E40" s="72"/>
      <c r="F40" s="104" t="s">
        <v>145</v>
      </c>
      <c r="G40" s="72"/>
      <c r="H40" s="82"/>
      <c r="I40" s="83"/>
      <c r="J40" s="74"/>
      <c r="K40" s="72"/>
      <c r="L40" s="82"/>
      <c r="M40" s="83"/>
      <c r="N40" s="110"/>
      <c r="O40" s="40"/>
    </row>
    <row r="41" spans="1:15" s="33" customFormat="1" x14ac:dyDescent="0.2">
      <c r="A41" s="95">
        <v>2</v>
      </c>
      <c r="B41" s="109"/>
      <c r="C41" s="79" t="str">
        <f>IF(D$27=2,"B1","-")</f>
        <v>-</v>
      </c>
      <c r="D41" s="72"/>
      <c r="E41" s="72"/>
      <c r="F41" s="104" t="s">
        <v>145</v>
      </c>
      <c r="G41" s="72"/>
      <c r="H41" s="82"/>
      <c r="I41" s="83"/>
      <c r="J41" s="74"/>
      <c r="K41" s="72"/>
      <c r="L41" s="82"/>
      <c r="M41" s="83"/>
      <c r="N41" s="111"/>
    </row>
    <row r="42" spans="1:15" s="33" customFormat="1" x14ac:dyDescent="0.2">
      <c r="A42" s="96">
        <v>3</v>
      </c>
      <c r="B42" s="109"/>
      <c r="C42" s="80" t="str">
        <f>IF(D$27=2,"C1","-")</f>
        <v>-</v>
      </c>
      <c r="D42" s="72"/>
      <c r="E42" s="72"/>
      <c r="F42" s="104" t="s">
        <v>145</v>
      </c>
      <c r="G42" s="72"/>
      <c r="H42" s="82"/>
      <c r="I42" s="83"/>
      <c r="J42" s="74"/>
      <c r="K42" s="72"/>
      <c r="L42" s="82"/>
      <c r="M42" s="83"/>
      <c r="N42" s="110"/>
      <c r="O42" s="40"/>
    </row>
    <row r="43" spans="1:15" s="33" customFormat="1" x14ac:dyDescent="0.2">
      <c r="A43" s="95">
        <v>4</v>
      </c>
      <c r="B43" s="109"/>
      <c r="C43" s="79" t="str">
        <f>IF(D$27=2,"D1","-")</f>
        <v>-</v>
      </c>
      <c r="D43" s="72"/>
      <c r="E43" s="72"/>
      <c r="F43" s="104" t="s">
        <v>145</v>
      </c>
      <c r="G43" s="72"/>
      <c r="H43" s="82"/>
      <c r="I43" s="83"/>
      <c r="J43" s="74"/>
      <c r="K43" s="72"/>
      <c r="L43" s="82"/>
      <c r="M43" s="83"/>
      <c r="N43" s="111"/>
    </row>
    <row r="44" spans="1:15" s="40" customFormat="1" x14ac:dyDescent="0.2">
      <c r="A44" s="95">
        <v>5</v>
      </c>
      <c r="B44" s="109"/>
      <c r="C44" s="80" t="str">
        <f>IF(D$27=2,"E1","-")</f>
        <v>-</v>
      </c>
      <c r="D44" s="72"/>
      <c r="E44" s="72"/>
      <c r="F44" s="104" t="s">
        <v>145</v>
      </c>
      <c r="G44" s="72"/>
      <c r="H44" s="82"/>
      <c r="I44" s="83"/>
      <c r="J44" s="74"/>
      <c r="K44" s="72"/>
      <c r="L44" s="82"/>
      <c r="M44" s="83"/>
      <c r="N44" s="110"/>
    </row>
    <row r="45" spans="1:15" s="33" customFormat="1" x14ac:dyDescent="0.2">
      <c r="A45" s="95">
        <v>6</v>
      </c>
      <c r="B45" s="109"/>
      <c r="C45" s="79" t="str">
        <f>IF(D$27=2,"F1","-")</f>
        <v>-</v>
      </c>
      <c r="D45" s="72"/>
      <c r="E45" s="72"/>
      <c r="F45" s="104" t="s">
        <v>145</v>
      </c>
      <c r="G45" s="72"/>
      <c r="H45" s="82"/>
      <c r="I45" s="83"/>
      <c r="J45" s="74"/>
      <c r="K45" s="72"/>
      <c r="L45" s="82"/>
      <c r="M45" s="83"/>
      <c r="N45" s="111"/>
    </row>
    <row r="46" spans="1:15" s="40" customFormat="1" x14ac:dyDescent="0.2">
      <c r="A46" s="95">
        <v>7</v>
      </c>
      <c r="B46" s="109"/>
      <c r="C46" s="80" t="str">
        <f>IF(D$27=2,"G1","-")</f>
        <v>-</v>
      </c>
      <c r="D46" s="72"/>
      <c r="E46" s="72"/>
      <c r="F46" s="104" t="s">
        <v>145</v>
      </c>
      <c r="G46" s="72"/>
      <c r="H46" s="82"/>
      <c r="I46" s="83"/>
      <c r="J46" s="74"/>
      <c r="K46" s="72"/>
      <c r="L46" s="82"/>
      <c r="M46" s="83"/>
      <c r="N46" s="110"/>
    </row>
    <row r="47" spans="1:15" s="33" customFormat="1" ht="13.5" thickBot="1" x14ac:dyDescent="0.25">
      <c r="A47" s="95">
        <v>8</v>
      </c>
      <c r="B47" s="109"/>
      <c r="C47" s="81" t="str">
        <f>IF(D$27=2,"H1","-")</f>
        <v>-</v>
      </c>
      <c r="D47" s="72"/>
      <c r="E47" s="72"/>
      <c r="F47" s="104" t="s">
        <v>145</v>
      </c>
      <c r="G47" s="72"/>
      <c r="H47" s="82"/>
      <c r="I47" s="83"/>
      <c r="J47" s="74"/>
      <c r="K47" s="72"/>
      <c r="L47" s="82"/>
      <c r="M47" s="83"/>
      <c r="N47" s="111"/>
    </row>
    <row r="48" spans="1:15" s="40" customFormat="1" x14ac:dyDescent="0.2">
      <c r="A48" s="95">
        <v>9</v>
      </c>
      <c r="B48" s="109"/>
      <c r="C48" s="78" t="str">
        <f>IF(D$27=2,"A2","-")</f>
        <v>-</v>
      </c>
      <c r="D48" s="72"/>
      <c r="E48" s="72"/>
      <c r="F48" s="104" t="s">
        <v>145</v>
      </c>
      <c r="G48" s="72"/>
      <c r="H48" s="82"/>
      <c r="I48" s="83"/>
      <c r="J48" s="74"/>
      <c r="K48" s="72"/>
      <c r="L48" s="82"/>
      <c r="M48" s="83"/>
      <c r="N48" s="110"/>
    </row>
    <row r="49" spans="1:14" s="33" customFormat="1" x14ac:dyDescent="0.2">
      <c r="A49" s="95">
        <v>10</v>
      </c>
      <c r="B49" s="109"/>
      <c r="C49" s="79" t="str">
        <f>IF(D$27=2,"B2","-")</f>
        <v>-</v>
      </c>
      <c r="D49" s="72"/>
      <c r="E49" s="72"/>
      <c r="F49" s="104" t="s">
        <v>145</v>
      </c>
      <c r="G49" s="72"/>
      <c r="H49" s="82"/>
      <c r="I49" s="83"/>
      <c r="J49" s="74"/>
      <c r="K49" s="72"/>
      <c r="L49" s="82"/>
      <c r="M49" s="83"/>
      <c r="N49" s="111"/>
    </row>
    <row r="50" spans="1:14" s="40" customFormat="1" x14ac:dyDescent="0.2">
      <c r="A50" s="95">
        <v>11</v>
      </c>
      <c r="B50" s="109"/>
      <c r="C50" s="80" t="str">
        <f>IF(D$27=2,"C2","-")</f>
        <v>-</v>
      </c>
      <c r="D50" s="72"/>
      <c r="E50" s="72"/>
      <c r="F50" s="104" t="s">
        <v>145</v>
      </c>
      <c r="G50" s="72"/>
      <c r="H50" s="82"/>
      <c r="I50" s="83"/>
      <c r="J50" s="74"/>
      <c r="K50" s="72"/>
      <c r="L50" s="82"/>
      <c r="M50" s="83"/>
      <c r="N50" s="110"/>
    </row>
    <row r="51" spans="1:14" s="33" customFormat="1" x14ac:dyDescent="0.2">
      <c r="A51" s="95">
        <v>12</v>
      </c>
      <c r="B51" s="109"/>
      <c r="C51" s="79" t="str">
        <f>IF(D$27=2,"D2","-")</f>
        <v>-</v>
      </c>
      <c r="D51" s="72"/>
      <c r="E51" s="72"/>
      <c r="F51" s="104" t="s">
        <v>145</v>
      </c>
      <c r="G51" s="72"/>
      <c r="H51" s="82"/>
      <c r="I51" s="83"/>
      <c r="J51" s="74"/>
      <c r="K51" s="72"/>
      <c r="L51" s="82"/>
      <c r="M51" s="83"/>
      <c r="N51" s="111"/>
    </row>
    <row r="52" spans="1:14" s="40" customFormat="1" x14ac:dyDescent="0.2">
      <c r="A52" s="95">
        <v>13</v>
      </c>
      <c r="B52" s="109"/>
      <c r="C52" s="80" t="str">
        <f>IF(D$27=2,"E2","-")</f>
        <v>-</v>
      </c>
      <c r="D52" s="72"/>
      <c r="E52" s="72"/>
      <c r="F52" s="104" t="s">
        <v>145</v>
      </c>
      <c r="G52" s="72"/>
      <c r="H52" s="82"/>
      <c r="I52" s="83"/>
      <c r="J52" s="74"/>
      <c r="K52" s="72"/>
      <c r="L52" s="82"/>
      <c r="M52" s="83"/>
      <c r="N52" s="110"/>
    </row>
    <row r="53" spans="1:14" s="33" customFormat="1" x14ac:dyDescent="0.2">
      <c r="A53" s="95">
        <v>14</v>
      </c>
      <c r="B53" s="109"/>
      <c r="C53" s="79" t="str">
        <f>IF(D$27=2,"F2","-")</f>
        <v>-</v>
      </c>
      <c r="D53" s="72"/>
      <c r="E53" s="72"/>
      <c r="F53" s="104" t="s">
        <v>145</v>
      </c>
      <c r="G53" s="72"/>
      <c r="H53" s="82"/>
      <c r="I53" s="83"/>
      <c r="J53" s="74"/>
      <c r="K53" s="72"/>
      <c r="L53" s="82"/>
      <c r="M53" s="83"/>
      <c r="N53" s="111"/>
    </row>
    <row r="54" spans="1:14" s="40" customFormat="1" x14ac:dyDescent="0.2">
      <c r="A54" s="95">
        <v>15</v>
      </c>
      <c r="B54" s="109"/>
      <c r="C54" s="80" t="str">
        <f>IF(D$27=2,"G2","-")</f>
        <v>-</v>
      </c>
      <c r="D54" s="72"/>
      <c r="E54" s="72"/>
      <c r="F54" s="104" t="s">
        <v>145</v>
      </c>
      <c r="G54" s="72"/>
      <c r="H54" s="82"/>
      <c r="I54" s="83"/>
      <c r="J54" s="74"/>
      <c r="K54" s="72"/>
      <c r="L54" s="82"/>
      <c r="M54" s="83"/>
      <c r="N54" s="110"/>
    </row>
    <row r="55" spans="1:14" s="33" customFormat="1" ht="13.5" thickBot="1" x14ac:dyDescent="0.25">
      <c r="A55" s="95">
        <v>16</v>
      </c>
      <c r="B55" s="109"/>
      <c r="C55" s="81" t="str">
        <f>IF(D$27=2,"H2","-")</f>
        <v>-</v>
      </c>
      <c r="D55" s="72"/>
      <c r="E55" s="72"/>
      <c r="F55" s="104" t="s">
        <v>145</v>
      </c>
      <c r="G55" s="72"/>
      <c r="H55" s="82"/>
      <c r="I55" s="83"/>
      <c r="J55" s="74"/>
      <c r="K55" s="72"/>
      <c r="L55" s="82"/>
      <c r="M55" s="83"/>
      <c r="N55" s="111"/>
    </row>
    <row r="56" spans="1:14" s="40" customFormat="1" x14ac:dyDescent="0.2">
      <c r="A56" s="95">
        <v>17</v>
      </c>
      <c r="B56" s="109"/>
      <c r="C56" s="78" t="str">
        <f>IF(D$27=2,"A3","-")</f>
        <v>-</v>
      </c>
      <c r="D56" s="72"/>
      <c r="E56" s="72"/>
      <c r="F56" s="104" t="s">
        <v>145</v>
      </c>
      <c r="G56" s="72"/>
      <c r="H56" s="82"/>
      <c r="I56" s="83"/>
      <c r="J56" s="74"/>
      <c r="K56" s="72"/>
      <c r="L56" s="82"/>
      <c r="M56" s="83"/>
      <c r="N56" s="110"/>
    </row>
    <row r="57" spans="1:14" s="33" customFormat="1" x14ac:dyDescent="0.2">
      <c r="A57" s="95">
        <v>18</v>
      </c>
      <c r="B57" s="109"/>
      <c r="C57" s="79" t="str">
        <f>IF(D$27=2,"B3","-")</f>
        <v>-</v>
      </c>
      <c r="D57" s="72"/>
      <c r="E57" s="72"/>
      <c r="F57" s="104" t="s">
        <v>145</v>
      </c>
      <c r="G57" s="72"/>
      <c r="H57" s="82"/>
      <c r="I57" s="83"/>
      <c r="J57" s="74"/>
      <c r="K57" s="72"/>
      <c r="L57" s="82"/>
      <c r="M57" s="83"/>
      <c r="N57" s="111"/>
    </row>
    <row r="58" spans="1:14" s="40" customFormat="1" x14ac:dyDescent="0.2">
      <c r="A58" s="95">
        <v>19</v>
      </c>
      <c r="B58" s="109"/>
      <c r="C58" s="80" t="str">
        <f>IF(D$27=2,"C3","-")</f>
        <v>-</v>
      </c>
      <c r="D58" s="72"/>
      <c r="E58" s="72"/>
      <c r="F58" s="104" t="s">
        <v>145</v>
      </c>
      <c r="G58" s="72"/>
      <c r="H58" s="82"/>
      <c r="I58" s="83"/>
      <c r="J58" s="74"/>
      <c r="K58" s="72"/>
      <c r="L58" s="82"/>
      <c r="M58" s="83"/>
      <c r="N58" s="110"/>
    </row>
    <row r="59" spans="1:14" s="33" customFormat="1" x14ac:dyDescent="0.2">
      <c r="A59" s="95">
        <v>20</v>
      </c>
      <c r="B59" s="109"/>
      <c r="C59" s="79" t="str">
        <f>IF(D$27=2,"D3","-")</f>
        <v>-</v>
      </c>
      <c r="D59" s="72"/>
      <c r="E59" s="72"/>
      <c r="F59" s="104" t="s">
        <v>145</v>
      </c>
      <c r="G59" s="72"/>
      <c r="H59" s="82"/>
      <c r="I59" s="83"/>
      <c r="J59" s="74"/>
      <c r="K59" s="72"/>
      <c r="L59" s="82"/>
      <c r="M59" s="83"/>
      <c r="N59" s="111"/>
    </row>
    <row r="60" spans="1:14" s="40" customFormat="1" x14ac:dyDescent="0.2">
      <c r="A60" s="95">
        <v>21</v>
      </c>
      <c r="B60" s="109"/>
      <c r="C60" s="80" t="str">
        <f>IF(D$27=2,"E3","-")</f>
        <v>-</v>
      </c>
      <c r="D60" s="72"/>
      <c r="E60" s="72"/>
      <c r="F60" s="104" t="s">
        <v>145</v>
      </c>
      <c r="G60" s="72"/>
      <c r="H60" s="82"/>
      <c r="I60" s="83"/>
      <c r="J60" s="74"/>
      <c r="K60" s="72"/>
      <c r="L60" s="82"/>
      <c r="M60" s="83"/>
      <c r="N60" s="110"/>
    </row>
    <row r="61" spans="1:14" s="33" customFormat="1" x14ac:dyDescent="0.2">
      <c r="A61" s="95">
        <v>22</v>
      </c>
      <c r="B61" s="109"/>
      <c r="C61" s="79" t="str">
        <f>IF(D$27=2,"F3","-")</f>
        <v>-</v>
      </c>
      <c r="D61" s="72"/>
      <c r="E61" s="72"/>
      <c r="F61" s="104" t="s">
        <v>145</v>
      </c>
      <c r="G61" s="72"/>
      <c r="H61" s="82"/>
      <c r="I61" s="83"/>
      <c r="J61" s="74"/>
      <c r="K61" s="72"/>
      <c r="L61" s="82"/>
      <c r="M61" s="83"/>
      <c r="N61" s="111"/>
    </row>
    <row r="62" spans="1:14" s="40" customFormat="1" x14ac:dyDescent="0.2">
      <c r="A62" s="95">
        <v>23</v>
      </c>
      <c r="B62" s="109"/>
      <c r="C62" s="80" t="str">
        <f>IF(D$27=2,"G3","-")</f>
        <v>-</v>
      </c>
      <c r="D62" s="72"/>
      <c r="E62" s="72"/>
      <c r="F62" s="104" t="s">
        <v>145</v>
      </c>
      <c r="G62" s="72"/>
      <c r="H62" s="82"/>
      <c r="I62" s="83"/>
      <c r="J62" s="74"/>
      <c r="K62" s="72"/>
      <c r="L62" s="82"/>
      <c r="M62" s="83"/>
      <c r="N62" s="110"/>
    </row>
    <row r="63" spans="1:14" s="33" customFormat="1" ht="13.5" thickBot="1" x14ac:dyDescent="0.25">
      <c r="A63" s="95">
        <v>24</v>
      </c>
      <c r="B63" s="109"/>
      <c r="C63" s="81" t="str">
        <f>IF(D$27=2,"H3","-")</f>
        <v>-</v>
      </c>
      <c r="D63" s="72"/>
      <c r="E63" s="72"/>
      <c r="F63" s="104" t="s">
        <v>145</v>
      </c>
      <c r="G63" s="72"/>
      <c r="H63" s="82"/>
      <c r="I63" s="83"/>
      <c r="J63" s="74"/>
      <c r="K63" s="72"/>
      <c r="L63" s="82"/>
      <c r="M63" s="83"/>
      <c r="N63" s="111"/>
    </row>
    <row r="64" spans="1:14" s="40" customFormat="1" x14ac:dyDescent="0.2">
      <c r="A64" s="95">
        <v>25</v>
      </c>
      <c r="B64" s="109"/>
      <c r="C64" s="78" t="str">
        <f>IF(D$27=2,"A4","-")</f>
        <v>-</v>
      </c>
      <c r="D64" s="72"/>
      <c r="E64" s="72"/>
      <c r="F64" s="104" t="s">
        <v>145</v>
      </c>
      <c r="G64" s="72"/>
      <c r="H64" s="82"/>
      <c r="I64" s="83"/>
      <c r="J64" s="74"/>
      <c r="K64" s="72"/>
      <c r="L64" s="82"/>
      <c r="M64" s="83"/>
      <c r="N64" s="110"/>
    </row>
    <row r="65" spans="1:14" s="33" customFormat="1" x14ac:dyDescent="0.2">
      <c r="A65" s="95">
        <v>26</v>
      </c>
      <c r="B65" s="109"/>
      <c r="C65" s="79" t="str">
        <f>IF(D$27=2,"B4","-")</f>
        <v>-</v>
      </c>
      <c r="D65" s="72"/>
      <c r="E65" s="72"/>
      <c r="F65" s="104" t="s">
        <v>145</v>
      </c>
      <c r="G65" s="72"/>
      <c r="H65" s="82"/>
      <c r="I65" s="83"/>
      <c r="J65" s="74"/>
      <c r="K65" s="72"/>
      <c r="L65" s="82"/>
      <c r="M65" s="83"/>
      <c r="N65" s="111"/>
    </row>
    <row r="66" spans="1:14" s="40" customFormat="1" x14ac:dyDescent="0.2">
      <c r="A66" s="95">
        <v>27</v>
      </c>
      <c r="B66" s="109"/>
      <c r="C66" s="80" t="str">
        <f>IF(D$27=2,"C4","-")</f>
        <v>-</v>
      </c>
      <c r="D66" s="72"/>
      <c r="E66" s="72"/>
      <c r="F66" s="104" t="s">
        <v>145</v>
      </c>
      <c r="G66" s="72"/>
      <c r="H66" s="82"/>
      <c r="I66" s="83"/>
      <c r="J66" s="74"/>
      <c r="K66" s="72"/>
      <c r="L66" s="82"/>
      <c r="M66" s="83"/>
      <c r="N66" s="110"/>
    </row>
    <row r="67" spans="1:14" s="33" customFormat="1" x14ac:dyDescent="0.2">
      <c r="A67" s="95">
        <v>28</v>
      </c>
      <c r="B67" s="109"/>
      <c r="C67" s="79" t="str">
        <f>IF(D$27=2,"D4","-")</f>
        <v>-</v>
      </c>
      <c r="D67" s="72"/>
      <c r="E67" s="72"/>
      <c r="F67" s="104" t="s">
        <v>145</v>
      </c>
      <c r="G67" s="72"/>
      <c r="H67" s="82"/>
      <c r="I67" s="83"/>
      <c r="J67" s="74"/>
      <c r="K67" s="72"/>
      <c r="L67" s="82"/>
      <c r="M67" s="83"/>
      <c r="N67" s="111"/>
    </row>
    <row r="68" spans="1:14" s="40" customFormat="1" x14ac:dyDescent="0.2">
      <c r="A68" s="95">
        <v>29</v>
      </c>
      <c r="B68" s="109"/>
      <c r="C68" s="80" t="str">
        <f>IF(D$27=2,"E4","-")</f>
        <v>-</v>
      </c>
      <c r="D68" s="72"/>
      <c r="E68" s="72"/>
      <c r="F68" s="104" t="s">
        <v>145</v>
      </c>
      <c r="G68" s="72"/>
      <c r="H68" s="82"/>
      <c r="I68" s="83"/>
      <c r="J68" s="74"/>
      <c r="K68" s="72"/>
      <c r="L68" s="82"/>
      <c r="M68" s="83"/>
      <c r="N68" s="110"/>
    </row>
    <row r="69" spans="1:14" s="33" customFormat="1" x14ac:dyDescent="0.2">
      <c r="A69" s="95">
        <v>30</v>
      </c>
      <c r="B69" s="109"/>
      <c r="C69" s="79" t="str">
        <f>IF(D$27=2,"F4","-")</f>
        <v>-</v>
      </c>
      <c r="D69" s="72"/>
      <c r="E69" s="72"/>
      <c r="F69" s="104" t="s">
        <v>145</v>
      </c>
      <c r="G69" s="72"/>
      <c r="H69" s="82"/>
      <c r="I69" s="83"/>
      <c r="J69" s="74"/>
      <c r="K69" s="72"/>
      <c r="L69" s="82"/>
      <c r="M69" s="83"/>
      <c r="N69" s="111"/>
    </row>
    <row r="70" spans="1:14" s="40" customFormat="1" x14ac:dyDescent="0.2">
      <c r="A70" s="95">
        <v>31</v>
      </c>
      <c r="B70" s="109"/>
      <c r="C70" s="80" t="str">
        <f>IF(D$27=2,"G4","-")</f>
        <v>-</v>
      </c>
      <c r="D70" s="72"/>
      <c r="E70" s="72"/>
      <c r="F70" s="104" t="s">
        <v>145</v>
      </c>
      <c r="G70" s="72"/>
      <c r="H70" s="82"/>
      <c r="I70" s="83"/>
      <c r="J70" s="74"/>
      <c r="K70" s="72"/>
      <c r="L70" s="82"/>
      <c r="M70" s="83"/>
      <c r="N70" s="110"/>
    </row>
    <row r="71" spans="1:14" s="33" customFormat="1" ht="13.5" thickBot="1" x14ac:dyDescent="0.25">
      <c r="A71" s="95">
        <v>32</v>
      </c>
      <c r="B71" s="109"/>
      <c r="C71" s="81" t="str">
        <f>IF(D$27=2,"H4","-")</f>
        <v>-</v>
      </c>
      <c r="D71" s="72"/>
      <c r="E71" s="72"/>
      <c r="F71" s="104" t="s">
        <v>145</v>
      </c>
      <c r="G71" s="72"/>
      <c r="H71" s="82"/>
      <c r="I71" s="83"/>
      <c r="J71" s="74"/>
      <c r="K71" s="72"/>
      <c r="L71" s="82"/>
      <c r="M71" s="83"/>
      <c r="N71" s="111"/>
    </row>
    <row r="72" spans="1:14" s="40" customFormat="1" x14ac:dyDescent="0.2">
      <c r="A72" s="95">
        <v>33</v>
      </c>
      <c r="B72" s="109"/>
      <c r="C72" s="78" t="str">
        <f>IF(D$27=2,"A5","-")</f>
        <v>-</v>
      </c>
      <c r="D72" s="72"/>
      <c r="E72" s="72"/>
      <c r="F72" s="104" t="s">
        <v>145</v>
      </c>
      <c r="G72" s="72"/>
      <c r="H72" s="82"/>
      <c r="I72" s="83"/>
      <c r="J72" s="74"/>
      <c r="K72" s="72"/>
      <c r="L72" s="82"/>
      <c r="M72" s="83"/>
      <c r="N72" s="110"/>
    </row>
    <row r="73" spans="1:14" s="33" customFormat="1" x14ac:dyDescent="0.2">
      <c r="A73" s="95">
        <v>34</v>
      </c>
      <c r="B73" s="109"/>
      <c r="C73" s="79" t="str">
        <f>IF(D$27=2,"B5","-")</f>
        <v>-</v>
      </c>
      <c r="D73" s="72"/>
      <c r="E73" s="72"/>
      <c r="F73" s="104" t="s">
        <v>145</v>
      </c>
      <c r="G73" s="72"/>
      <c r="H73" s="82"/>
      <c r="I73" s="83"/>
      <c r="J73" s="74"/>
      <c r="K73" s="72"/>
      <c r="L73" s="82"/>
      <c r="M73" s="83"/>
      <c r="N73" s="111"/>
    </row>
    <row r="74" spans="1:14" s="40" customFormat="1" x14ac:dyDescent="0.2">
      <c r="A74" s="95">
        <v>35</v>
      </c>
      <c r="B74" s="109"/>
      <c r="C74" s="80" t="str">
        <f>IF(D$27=2,"C5","-")</f>
        <v>-</v>
      </c>
      <c r="D74" s="72"/>
      <c r="E74" s="72"/>
      <c r="F74" s="104" t="s">
        <v>145</v>
      </c>
      <c r="G74" s="72"/>
      <c r="H74" s="82"/>
      <c r="I74" s="83"/>
      <c r="J74" s="74"/>
      <c r="K74" s="72"/>
      <c r="L74" s="82"/>
      <c r="M74" s="83"/>
      <c r="N74" s="110"/>
    </row>
    <row r="75" spans="1:14" s="33" customFormat="1" x14ac:dyDescent="0.2">
      <c r="A75" s="95">
        <v>36</v>
      </c>
      <c r="B75" s="109"/>
      <c r="C75" s="79" t="str">
        <f>IF(D$27=2,"D5","-")</f>
        <v>-</v>
      </c>
      <c r="D75" s="72"/>
      <c r="E75" s="72"/>
      <c r="F75" s="104" t="s">
        <v>145</v>
      </c>
      <c r="G75" s="72"/>
      <c r="H75" s="82"/>
      <c r="I75" s="83"/>
      <c r="J75" s="74"/>
      <c r="K75" s="72"/>
      <c r="L75" s="82"/>
      <c r="M75" s="83"/>
      <c r="N75" s="111"/>
    </row>
    <row r="76" spans="1:14" s="40" customFormat="1" x14ac:dyDescent="0.2">
      <c r="A76" s="95">
        <v>37</v>
      </c>
      <c r="B76" s="109"/>
      <c r="C76" s="80" t="str">
        <f>IF(D$27=2,"E5","-")</f>
        <v>-</v>
      </c>
      <c r="D76" s="72"/>
      <c r="E76" s="72"/>
      <c r="F76" s="104" t="s">
        <v>145</v>
      </c>
      <c r="G76" s="72"/>
      <c r="H76" s="82"/>
      <c r="I76" s="83"/>
      <c r="J76" s="74"/>
      <c r="K76" s="72"/>
      <c r="L76" s="82"/>
      <c r="M76" s="83"/>
      <c r="N76" s="110"/>
    </row>
    <row r="77" spans="1:14" s="33" customFormat="1" x14ac:dyDescent="0.2">
      <c r="A77" s="95">
        <v>38</v>
      </c>
      <c r="B77" s="109"/>
      <c r="C77" s="79" t="str">
        <f>IF(D$27=2,"F5","-")</f>
        <v>-</v>
      </c>
      <c r="D77" s="72"/>
      <c r="E77" s="72"/>
      <c r="F77" s="104" t="s">
        <v>145</v>
      </c>
      <c r="G77" s="72"/>
      <c r="H77" s="82"/>
      <c r="I77" s="83"/>
      <c r="J77" s="74"/>
      <c r="K77" s="72"/>
      <c r="L77" s="82"/>
      <c r="M77" s="83"/>
      <c r="N77" s="111"/>
    </row>
    <row r="78" spans="1:14" s="40" customFormat="1" x14ac:dyDescent="0.2">
      <c r="A78" s="95">
        <v>39</v>
      </c>
      <c r="B78" s="109"/>
      <c r="C78" s="80" t="str">
        <f>IF(D$27=2,"G5","-")</f>
        <v>-</v>
      </c>
      <c r="D78" s="72"/>
      <c r="E78" s="72"/>
      <c r="F78" s="104" t="s">
        <v>145</v>
      </c>
      <c r="G78" s="72"/>
      <c r="H78" s="82"/>
      <c r="I78" s="83"/>
      <c r="J78" s="74"/>
      <c r="K78" s="72"/>
      <c r="L78" s="82"/>
      <c r="M78" s="83"/>
      <c r="N78" s="110"/>
    </row>
    <row r="79" spans="1:14" s="33" customFormat="1" ht="13.5" thickBot="1" x14ac:dyDescent="0.25">
      <c r="A79" s="95">
        <v>40</v>
      </c>
      <c r="B79" s="109"/>
      <c r="C79" s="81" t="str">
        <f>IF(D$27=2,"H5","-")</f>
        <v>-</v>
      </c>
      <c r="D79" s="72"/>
      <c r="E79" s="72"/>
      <c r="F79" s="104" t="s">
        <v>145</v>
      </c>
      <c r="G79" s="72"/>
      <c r="H79" s="82"/>
      <c r="I79" s="83"/>
      <c r="J79" s="74"/>
      <c r="K79" s="72"/>
      <c r="L79" s="82"/>
      <c r="M79" s="83"/>
      <c r="N79" s="111"/>
    </row>
    <row r="80" spans="1:14" s="40" customFormat="1" x14ac:dyDescent="0.2">
      <c r="A80" s="95">
        <v>41</v>
      </c>
      <c r="B80" s="109"/>
      <c r="C80" s="78" t="str">
        <f>IF(D$27=2,"A6","-")</f>
        <v>-</v>
      </c>
      <c r="D80" s="72"/>
      <c r="E80" s="72"/>
      <c r="F80" s="104" t="s">
        <v>145</v>
      </c>
      <c r="G80" s="72"/>
      <c r="H80" s="82"/>
      <c r="I80" s="83"/>
      <c r="J80" s="74"/>
      <c r="K80" s="72"/>
      <c r="L80" s="82"/>
      <c r="M80" s="83"/>
      <c r="N80" s="110"/>
    </row>
    <row r="81" spans="1:15" s="33" customFormat="1" x14ac:dyDescent="0.2">
      <c r="A81" s="95">
        <v>42</v>
      </c>
      <c r="B81" s="109"/>
      <c r="C81" s="79" t="str">
        <f>IF(D$27=2,"B6","-")</f>
        <v>-</v>
      </c>
      <c r="D81" s="72"/>
      <c r="E81" s="72"/>
      <c r="F81" s="104" t="s">
        <v>145</v>
      </c>
      <c r="G81" s="72"/>
      <c r="H81" s="82"/>
      <c r="I81" s="83"/>
      <c r="J81" s="74"/>
      <c r="K81" s="72"/>
      <c r="L81" s="82"/>
      <c r="M81" s="83"/>
      <c r="N81" s="111"/>
    </row>
    <row r="82" spans="1:15" s="40" customFormat="1" x14ac:dyDescent="0.2">
      <c r="A82" s="95">
        <v>43</v>
      </c>
      <c r="B82" s="109"/>
      <c r="C82" s="80" t="str">
        <f>IF(D$27=2,"C6","-")</f>
        <v>-</v>
      </c>
      <c r="D82" s="72"/>
      <c r="E82" s="72"/>
      <c r="F82" s="104" t="s">
        <v>145</v>
      </c>
      <c r="G82" s="72"/>
      <c r="H82" s="82"/>
      <c r="I82" s="83"/>
      <c r="J82" s="74"/>
      <c r="K82" s="72"/>
      <c r="L82" s="82"/>
      <c r="M82" s="83"/>
      <c r="N82" s="110"/>
    </row>
    <row r="83" spans="1:15" s="33" customFormat="1" x14ac:dyDescent="0.2">
      <c r="A83" s="95">
        <v>44</v>
      </c>
      <c r="B83" s="109"/>
      <c r="C83" s="79" t="str">
        <f>IF(D$27=2,"D6","-")</f>
        <v>-</v>
      </c>
      <c r="D83" s="72"/>
      <c r="E83" s="72"/>
      <c r="F83" s="104" t="s">
        <v>145</v>
      </c>
      <c r="G83" s="72"/>
      <c r="H83" s="82"/>
      <c r="I83" s="83"/>
      <c r="J83" s="74"/>
      <c r="K83" s="72"/>
      <c r="L83" s="82"/>
      <c r="M83" s="83"/>
      <c r="N83" s="111"/>
    </row>
    <row r="84" spans="1:15" s="40" customFormat="1" x14ac:dyDescent="0.2">
      <c r="A84" s="95">
        <v>45</v>
      </c>
      <c r="B84" s="109"/>
      <c r="C84" s="80" t="str">
        <f>IF(D$27=2,"E6","-")</f>
        <v>-</v>
      </c>
      <c r="D84" s="72"/>
      <c r="E84" s="72"/>
      <c r="F84" s="104" t="s">
        <v>145</v>
      </c>
      <c r="G84" s="72"/>
      <c r="H84" s="82"/>
      <c r="I84" s="83"/>
      <c r="J84" s="74"/>
      <c r="K84" s="72"/>
      <c r="L84" s="82"/>
      <c r="M84" s="83"/>
      <c r="N84" s="110"/>
    </row>
    <row r="85" spans="1:15" s="33" customFormat="1" x14ac:dyDescent="0.2">
      <c r="A85" s="95">
        <v>46</v>
      </c>
      <c r="B85" s="109"/>
      <c r="C85" s="79" t="str">
        <f>IF(D$27=2,"F6","-")</f>
        <v>-</v>
      </c>
      <c r="D85" s="72"/>
      <c r="E85" s="72"/>
      <c r="F85" s="104" t="s">
        <v>145</v>
      </c>
      <c r="G85" s="72"/>
      <c r="H85" s="82"/>
      <c r="I85" s="83"/>
      <c r="J85" s="74"/>
      <c r="K85" s="72"/>
      <c r="L85" s="82"/>
      <c r="M85" s="83"/>
      <c r="N85" s="111"/>
    </row>
    <row r="86" spans="1:15" s="40" customFormat="1" x14ac:dyDescent="0.2">
      <c r="A86" s="95">
        <v>47</v>
      </c>
      <c r="B86" s="109"/>
      <c r="C86" s="80" t="str">
        <f>IF(D$27=2,"G6","-")</f>
        <v>-</v>
      </c>
      <c r="D86" s="72"/>
      <c r="E86" s="72"/>
      <c r="F86" s="104" t="s">
        <v>145</v>
      </c>
      <c r="G86" s="72"/>
      <c r="H86" s="82"/>
      <c r="I86" s="83"/>
      <c r="J86" s="74"/>
      <c r="K86" s="72"/>
      <c r="L86" s="82"/>
      <c r="M86" s="83"/>
      <c r="N86" s="110"/>
    </row>
    <row r="87" spans="1:15" s="33" customFormat="1" ht="13.5" thickBot="1" x14ac:dyDescent="0.25">
      <c r="A87" s="95">
        <v>48</v>
      </c>
      <c r="B87" s="109"/>
      <c r="C87" s="81" t="str">
        <f>IF(D$27=2,"H6","-")</f>
        <v>-</v>
      </c>
      <c r="D87" s="72"/>
      <c r="E87" s="72"/>
      <c r="F87" s="104" t="s">
        <v>145</v>
      </c>
      <c r="G87" s="72"/>
      <c r="H87" s="82"/>
      <c r="I87" s="83"/>
      <c r="J87" s="74"/>
      <c r="K87" s="72"/>
      <c r="L87" s="82"/>
      <c r="M87" s="83"/>
      <c r="N87" s="111"/>
    </row>
    <row r="88" spans="1:15" s="40" customFormat="1" x14ac:dyDescent="0.2">
      <c r="A88" s="95">
        <v>49</v>
      </c>
      <c r="B88" s="109"/>
      <c r="C88" s="78" t="str">
        <f>IF(D$27=2,"A7","-")</f>
        <v>-</v>
      </c>
      <c r="D88" s="72"/>
      <c r="E88" s="72"/>
      <c r="F88" s="104" t="s">
        <v>145</v>
      </c>
      <c r="G88" s="72"/>
      <c r="H88" s="82"/>
      <c r="I88" s="83"/>
      <c r="J88" s="74"/>
      <c r="K88" s="72"/>
      <c r="L88" s="82"/>
      <c r="M88" s="83"/>
      <c r="N88" s="110"/>
      <c r="O88" s="33"/>
    </row>
    <row r="89" spans="1:15" s="33" customFormat="1" x14ac:dyDescent="0.2">
      <c r="A89" s="95">
        <v>50</v>
      </c>
      <c r="B89" s="109"/>
      <c r="C89" s="79" t="str">
        <f>IF(D$27=2,"B7","-")</f>
        <v>-</v>
      </c>
      <c r="D89" s="72"/>
      <c r="E89" s="72"/>
      <c r="F89" s="104" t="s">
        <v>145</v>
      </c>
      <c r="G89" s="72"/>
      <c r="H89" s="82"/>
      <c r="I89" s="83"/>
      <c r="J89" s="74"/>
      <c r="K89" s="72"/>
      <c r="L89" s="82"/>
      <c r="M89" s="83"/>
      <c r="N89" s="111"/>
    </row>
    <row r="90" spans="1:15" s="40" customFormat="1" x14ac:dyDescent="0.2">
      <c r="A90" s="95">
        <v>51</v>
      </c>
      <c r="B90" s="109"/>
      <c r="C90" s="80" t="str">
        <f>IF(D$27=2,"C7","-")</f>
        <v>-</v>
      </c>
      <c r="D90" s="72"/>
      <c r="E90" s="72"/>
      <c r="F90" s="104" t="s">
        <v>145</v>
      </c>
      <c r="G90" s="72"/>
      <c r="H90" s="82"/>
      <c r="I90" s="83"/>
      <c r="J90" s="74"/>
      <c r="K90" s="72"/>
      <c r="L90" s="82"/>
      <c r="M90" s="83"/>
      <c r="N90" s="110"/>
      <c r="O90" s="33"/>
    </row>
    <row r="91" spans="1:15" s="33" customFormat="1" x14ac:dyDescent="0.2">
      <c r="A91" s="95">
        <v>52</v>
      </c>
      <c r="B91" s="109"/>
      <c r="C91" s="79" t="str">
        <f>IF(D$27=2,"D7","-")</f>
        <v>-</v>
      </c>
      <c r="D91" s="72"/>
      <c r="E91" s="72"/>
      <c r="F91" s="104" t="s">
        <v>145</v>
      </c>
      <c r="G91" s="72"/>
      <c r="H91" s="82"/>
      <c r="I91" s="83"/>
      <c r="J91" s="74"/>
      <c r="K91" s="72"/>
      <c r="L91" s="82"/>
      <c r="M91" s="83"/>
      <c r="N91" s="111"/>
    </row>
    <row r="92" spans="1:15" s="40" customFormat="1" x14ac:dyDescent="0.2">
      <c r="A92" s="95">
        <v>53</v>
      </c>
      <c r="B92" s="109"/>
      <c r="C92" s="80" t="str">
        <f>IF(D$27=2,"E7","-")</f>
        <v>-</v>
      </c>
      <c r="D92" s="72"/>
      <c r="E92" s="72"/>
      <c r="F92" s="104" t="s">
        <v>145</v>
      </c>
      <c r="G92" s="72"/>
      <c r="H92" s="82"/>
      <c r="I92" s="83"/>
      <c r="J92" s="74"/>
      <c r="K92" s="72"/>
      <c r="L92" s="82"/>
      <c r="M92" s="83"/>
      <c r="N92" s="110"/>
      <c r="O92" s="33"/>
    </row>
    <row r="93" spans="1:15" s="33" customFormat="1" x14ac:dyDescent="0.2">
      <c r="A93" s="95">
        <v>54</v>
      </c>
      <c r="B93" s="109"/>
      <c r="C93" s="79" t="str">
        <f>IF(D$27=2,"F7","-")</f>
        <v>-</v>
      </c>
      <c r="D93" s="72"/>
      <c r="E93" s="72"/>
      <c r="F93" s="104" t="s">
        <v>145</v>
      </c>
      <c r="G93" s="72"/>
      <c r="H93" s="82"/>
      <c r="I93" s="83"/>
      <c r="J93" s="74"/>
      <c r="K93" s="72"/>
      <c r="L93" s="82"/>
      <c r="M93" s="83"/>
      <c r="N93" s="111"/>
    </row>
    <row r="94" spans="1:15" s="40" customFormat="1" x14ac:dyDescent="0.2">
      <c r="A94" s="95">
        <v>55</v>
      </c>
      <c r="B94" s="109"/>
      <c r="C94" s="80" t="str">
        <f>IF(D$27=2,"G7","-")</f>
        <v>-</v>
      </c>
      <c r="D94" s="72"/>
      <c r="E94" s="72"/>
      <c r="F94" s="104" t="s">
        <v>145</v>
      </c>
      <c r="G94" s="72"/>
      <c r="H94" s="82"/>
      <c r="I94" s="83"/>
      <c r="J94" s="74"/>
      <c r="K94" s="72"/>
      <c r="L94" s="82"/>
      <c r="M94" s="83"/>
      <c r="N94" s="110"/>
      <c r="O94" s="33"/>
    </row>
    <row r="95" spans="1:15" s="33" customFormat="1" ht="13.5" thickBot="1" x14ac:dyDescent="0.25">
      <c r="A95" s="95">
        <v>56</v>
      </c>
      <c r="B95" s="109"/>
      <c r="C95" s="81" t="str">
        <f>IF(D$27=2,"H7","-")</f>
        <v>-</v>
      </c>
      <c r="D95" s="72"/>
      <c r="E95" s="72"/>
      <c r="F95" s="104" t="s">
        <v>145</v>
      </c>
      <c r="G95" s="72"/>
      <c r="H95" s="82"/>
      <c r="I95" s="83"/>
      <c r="J95" s="74"/>
      <c r="K95" s="72"/>
      <c r="L95" s="82"/>
      <c r="M95" s="83"/>
      <c r="N95" s="111"/>
    </row>
    <row r="96" spans="1:15" s="40" customFormat="1" x14ac:dyDescent="0.2">
      <c r="A96" s="95">
        <v>57</v>
      </c>
      <c r="B96" s="109"/>
      <c r="C96" s="78" t="str">
        <f>IF(D$27=2,"A8","-")</f>
        <v>-</v>
      </c>
      <c r="D96" s="72"/>
      <c r="E96" s="72"/>
      <c r="F96" s="104" t="s">
        <v>145</v>
      </c>
      <c r="G96" s="72"/>
      <c r="H96" s="82"/>
      <c r="I96" s="83"/>
      <c r="J96" s="74"/>
      <c r="K96" s="72"/>
      <c r="L96" s="82"/>
      <c r="M96" s="83"/>
      <c r="N96" s="110"/>
      <c r="O96" s="33"/>
    </row>
    <row r="97" spans="1:15" s="33" customFormat="1" x14ac:dyDescent="0.2">
      <c r="A97" s="95">
        <v>58</v>
      </c>
      <c r="B97" s="109"/>
      <c r="C97" s="79" t="str">
        <f>IF(D$27=2,"B8","-")</f>
        <v>-</v>
      </c>
      <c r="D97" s="72"/>
      <c r="E97" s="72"/>
      <c r="F97" s="104" t="s">
        <v>145</v>
      </c>
      <c r="G97" s="72"/>
      <c r="H97" s="82"/>
      <c r="I97" s="83"/>
      <c r="J97" s="74"/>
      <c r="K97" s="72"/>
      <c r="L97" s="82"/>
      <c r="M97" s="83"/>
      <c r="N97" s="111"/>
    </row>
    <row r="98" spans="1:15" s="40" customFormat="1" x14ac:dyDescent="0.2">
      <c r="A98" s="95">
        <v>59</v>
      </c>
      <c r="B98" s="109"/>
      <c r="C98" s="80" t="str">
        <f>IF(D$27=2,"C8","-")</f>
        <v>-</v>
      </c>
      <c r="D98" s="72"/>
      <c r="E98" s="72"/>
      <c r="F98" s="104" t="s">
        <v>145</v>
      </c>
      <c r="G98" s="72"/>
      <c r="H98" s="82"/>
      <c r="I98" s="83"/>
      <c r="J98" s="74"/>
      <c r="K98" s="72"/>
      <c r="L98" s="82"/>
      <c r="M98" s="83"/>
      <c r="N98" s="110"/>
      <c r="O98" s="33"/>
    </row>
    <row r="99" spans="1:15" s="33" customFormat="1" x14ac:dyDescent="0.2">
      <c r="A99" s="95">
        <v>60</v>
      </c>
      <c r="B99" s="109"/>
      <c r="C99" s="79" t="str">
        <f>IF(D$27=2,"D8","-")</f>
        <v>-</v>
      </c>
      <c r="D99" s="72"/>
      <c r="E99" s="72"/>
      <c r="F99" s="104" t="s">
        <v>145</v>
      </c>
      <c r="G99" s="72"/>
      <c r="H99" s="82"/>
      <c r="I99" s="83"/>
      <c r="J99" s="74"/>
      <c r="K99" s="72"/>
      <c r="L99" s="82"/>
      <c r="M99" s="83"/>
      <c r="N99" s="111"/>
    </row>
    <row r="100" spans="1:15" s="40" customFormat="1" x14ac:dyDescent="0.2">
      <c r="A100" s="95">
        <v>61</v>
      </c>
      <c r="B100" s="109"/>
      <c r="C100" s="80" t="str">
        <f>IF(D$27=2,"E8","-")</f>
        <v>-</v>
      </c>
      <c r="D100" s="72"/>
      <c r="E100" s="72"/>
      <c r="F100" s="104" t="s">
        <v>145</v>
      </c>
      <c r="G100" s="72"/>
      <c r="H100" s="82"/>
      <c r="I100" s="83"/>
      <c r="J100" s="74"/>
      <c r="K100" s="72"/>
      <c r="L100" s="82"/>
      <c r="M100" s="83"/>
      <c r="N100" s="110"/>
      <c r="O100" s="33"/>
    </row>
    <row r="101" spans="1:15" s="33" customFormat="1" x14ac:dyDescent="0.2">
      <c r="A101" s="95">
        <v>62</v>
      </c>
      <c r="B101" s="109"/>
      <c r="C101" s="79" t="str">
        <f>IF(D$27=2,"F8","-")</f>
        <v>-</v>
      </c>
      <c r="D101" s="72"/>
      <c r="E101" s="72"/>
      <c r="F101" s="104" t="s">
        <v>145</v>
      </c>
      <c r="G101" s="72"/>
      <c r="H101" s="82"/>
      <c r="I101" s="83"/>
      <c r="J101" s="74"/>
      <c r="K101" s="72"/>
      <c r="L101" s="82"/>
      <c r="M101" s="83"/>
      <c r="N101" s="111"/>
    </row>
    <row r="102" spans="1:15" s="33" customFormat="1" x14ac:dyDescent="0.2">
      <c r="A102" s="95">
        <v>63</v>
      </c>
      <c r="B102" s="109"/>
      <c r="C102" s="80" t="str">
        <f>IF(D$27=2,"G8","-")</f>
        <v>-</v>
      </c>
      <c r="D102" s="72"/>
      <c r="E102" s="72"/>
      <c r="F102" s="104" t="s">
        <v>145</v>
      </c>
      <c r="G102" s="72"/>
      <c r="H102" s="82"/>
      <c r="I102" s="83"/>
      <c r="J102" s="74"/>
      <c r="K102" s="72"/>
      <c r="L102" s="82"/>
      <c r="M102" s="83"/>
      <c r="N102" s="110"/>
    </row>
    <row r="103" spans="1:15" s="33" customFormat="1" ht="13.5" thickBot="1" x14ac:dyDescent="0.25">
      <c r="A103" s="95">
        <v>64</v>
      </c>
      <c r="B103" s="109"/>
      <c r="C103" s="81" t="str">
        <f>IF(D$27=2,"H8","-")</f>
        <v>-</v>
      </c>
      <c r="D103" s="72"/>
      <c r="E103" s="72"/>
      <c r="F103" s="104" t="s">
        <v>145</v>
      </c>
      <c r="G103" s="72"/>
      <c r="H103" s="82"/>
      <c r="I103" s="83"/>
      <c r="J103" s="74"/>
      <c r="K103" s="72"/>
      <c r="L103" s="82"/>
      <c r="M103" s="83"/>
      <c r="N103" s="111"/>
    </row>
    <row r="104" spans="1:15" s="33" customFormat="1" x14ac:dyDescent="0.2">
      <c r="A104" s="95">
        <v>65</v>
      </c>
      <c r="B104" s="109"/>
      <c r="C104" s="78" t="str">
        <f>IF(D$27=2,"A9","-")</f>
        <v>-</v>
      </c>
      <c r="D104" s="76"/>
      <c r="E104" s="76"/>
      <c r="F104" s="104" t="s">
        <v>145</v>
      </c>
      <c r="G104" s="76"/>
      <c r="H104" s="84"/>
      <c r="I104" s="85"/>
      <c r="J104" s="74"/>
      <c r="K104" s="76"/>
      <c r="L104" s="84"/>
      <c r="M104" s="85"/>
      <c r="N104" s="110"/>
    </row>
    <row r="105" spans="1:15" s="33" customFormat="1" x14ac:dyDescent="0.2">
      <c r="A105" s="95">
        <v>66</v>
      </c>
      <c r="B105" s="109"/>
      <c r="C105" s="79" t="str">
        <f>IF(D$27=2,"B9","-")</f>
        <v>-</v>
      </c>
      <c r="D105" s="72"/>
      <c r="E105" s="72"/>
      <c r="F105" s="104" t="s">
        <v>145</v>
      </c>
      <c r="G105" s="72"/>
      <c r="H105" s="82"/>
      <c r="I105" s="83"/>
      <c r="J105" s="74"/>
      <c r="K105" s="72"/>
      <c r="L105" s="82"/>
      <c r="M105" s="83"/>
      <c r="N105" s="111"/>
    </row>
    <row r="106" spans="1:15" s="33" customFormat="1" x14ac:dyDescent="0.2">
      <c r="A106" s="95">
        <v>67</v>
      </c>
      <c r="B106" s="109"/>
      <c r="C106" s="80" t="str">
        <f>IF(D$27=2,"C9","-")</f>
        <v>-</v>
      </c>
      <c r="D106" s="76"/>
      <c r="E106" s="76"/>
      <c r="F106" s="104" t="s">
        <v>145</v>
      </c>
      <c r="G106" s="76"/>
      <c r="H106" s="84"/>
      <c r="I106" s="85"/>
      <c r="J106" s="74"/>
      <c r="K106" s="76"/>
      <c r="L106" s="84"/>
      <c r="M106" s="85"/>
      <c r="N106" s="110"/>
    </row>
    <row r="107" spans="1:15" s="33" customFormat="1" x14ac:dyDescent="0.2">
      <c r="A107" s="95">
        <v>68</v>
      </c>
      <c r="B107" s="109"/>
      <c r="C107" s="79" t="str">
        <f>IF(D$27=2,"D9","-")</f>
        <v>-</v>
      </c>
      <c r="D107" s="72"/>
      <c r="E107" s="72"/>
      <c r="F107" s="104" t="s">
        <v>145</v>
      </c>
      <c r="G107" s="72"/>
      <c r="H107" s="82"/>
      <c r="I107" s="83"/>
      <c r="J107" s="74"/>
      <c r="K107" s="72"/>
      <c r="L107" s="82"/>
      <c r="M107" s="83"/>
      <c r="N107" s="111"/>
    </row>
    <row r="108" spans="1:15" s="33" customFormat="1" x14ac:dyDescent="0.2">
      <c r="A108" s="95">
        <v>69</v>
      </c>
      <c r="B108" s="109"/>
      <c r="C108" s="80" t="str">
        <f>IF(D$27=2,"E9","-")</f>
        <v>-</v>
      </c>
      <c r="D108" s="76"/>
      <c r="E108" s="76"/>
      <c r="F108" s="104" t="s">
        <v>145</v>
      </c>
      <c r="G108" s="76"/>
      <c r="H108" s="84"/>
      <c r="I108" s="85"/>
      <c r="J108" s="74"/>
      <c r="K108" s="76"/>
      <c r="L108" s="84"/>
      <c r="M108" s="85"/>
      <c r="N108" s="110"/>
    </row>
    <row r="109" spans="1:15" s="33" customFormat="1" x14ac:dyDescent="0.2">
      <c r="A109" s="95">
        <v>70</v>
      </c>
      <c r="B109" s="109"/>
      <c r="C109" s="79" t="str">
        <f>IF(D$27=2,"F9","-")</f>
        <v>-</v>
      </c>
      <c r="D109" s="72"/>
      <c r="E109" s="72"/>
      <c r="F109" s="104" t="s">
        <v>145</v>
      </c>
      <c r="G109" s="72"/>
      <c r="H109" s="82"/>
      <c r="I109" s="83"/>
      <c r="J109" s="74"/>
      <c r="K109" s="72"/>
      <c r="L109" s="82"/>
      <c r="M109" s="83"/>
      <c r="N109" s="111"/>
    </row>
    <row r="110" spans="1:15" s="33" customFormat="1" x14ac:dyDescent="0.2">
      <c r="A110" s="95">
        <v>71</v>
      </c>
      <c r="B110" s="109"/>
      <c r="C110" s="80" t="str">
        <f>IF(D$27=2,"G9","-")</f>
        <v>-</v>
      </c>
      <c r="D110" s="76"/>
      <c r="E110" s="76"/>
      <c r="F110" s="104" t="s">
        <v>145</v>
      </c>
      <c r="G110" s="76"/>
      <c r="H110" s="84"/>
      <c r="I110" s="85"/>
      <c r="J110" s="74"/>
      <c r="K110" s="76"/>
      <c r="L110" s="84"/>
      <c r="M110" s="85"/>
      <c r="N110" s="110"/>
    </row>
    <row r="111" spans="1:15" s="33" customFormat="1" ht="13.5" thickBot="1" x14ac:dyDescent="0.25">
      <c r="A111" s="95">
        <v>72</v>
      </c>
      <c r="B111" s="109"/>
      <c r="C111" s="81" t="str">
        <f>IF(D$27=2,"H9","-")</f>
        <v>-</v>
      </c>
      <c r="D111" s="72"/>
      <c r="E111" s="72"/>
      <c r="F111" s="104" t="s">
        <v>145</v>
      </c>
      <c r="G111" s="72"/>
      <c r="H111" s="82"/>
      <c r="I111" s="83"/>
      <c r="J111" s="74"/>
      <c r="K111" s="72"/>
      <c r="L111" s="82"/>
      <c r="M111" s="83"/>
      <c r="N111" s="111"/>
    </row>
    <row r="112" spans="1:15" s="33" customFormat="1" x14ac:dyDescent="0.2">
      <c r="A112" s="95">
        <v>73</v>
      </c>
      <c r="B112" s="109"/>
      <c r="C112" s="78" t="str">
        <f>IF(D$27=2,"A10","-")</f>
        <v>-</v>
      </c>
      <c r="D112" s="72"/>
      <c r="E112" s="72"/>
      <c r="F112" s="104" t="s">
        <v>145</v>
      </c>
      <c r="G112" s="72"/>
      <c r="H112" s="82"/>
      <c r="I112" s="83"/>
      <c r="J112" s="74"/>
      <c r="K112" s="72"/>
      <c r="L112" s="82"/>
      <c r="M112" s="83"/>
      <c r="N112" s="110"/>
    </row>
    <row r="113" spans="1:14" s="33" customFormat="1" x14ac:dyDescent="0.2">
      <c r="A113" s="95">
        <v>74</v>
      </c>
      <c r="B113" s="109"/>
      <c r="C113" s="79" t="str">
        <f>IF(D$27=2,"B10","-")</f>
        <v>-</v>
      </c>
      <c r="D113" s="72"/>
      <c r="E113" s="72"/>
      <c r="F113" s="104" t="s">
        <v>145</v>
      </c>
      <c r="G113" s="72"/>
      <c r="H113" s="82"/>
      <c r="I113" s="83"/>
      <c r="J113" s="74"/>
      <c r="K113" s="72"/>
      <c r="L113" s="82"/>
      <c r="M113" s="83"/>
      <c r="N113" s="111"/>
    </row>
    <row r="114" spans="1:14" s="33" customFormat="1" x14ac:dyDescent="0.2">
      <c r="A114" s="95">
        <v>75</v>
      </c>
      <c r="B114" s="109"/>
      <c r="C114" s="80" t="str">
        <f>IF(D$27=2,"C10","-")</f>
        <v>-</v>
      </c>
      <c r="D114" s="72"/>
      <c r="E114" s="72"/>
      <c r="F114" s="104" t="s">
        <v>145</v>
      </c>
      <c r="G114" s="72"/>
      <c r="H114" s="82"/>
      <c r="I114" s="83"/>
      <c r="J114" s="74"/>
      <c r="K114" s="72"/>
      <c r="L114" s="82"/>
      <c r="M114" s="83"/>
      <c r="N114" s="110"/>
    </row>
    <row r="115" spans="1:14" s="33" customFormat="1" x14ac:dyDescent="0.2">
      <c r="A115" s="95">
        <v>76</v>
      </c>
      <c r="B115" s="109"/>
      <c r="C115" s="79" t="str">
        <f>IF(D$27=2,"D10","-")</f>
        <v>-</v>
      </c>
      <c r="D115" s="72"/>
      <c r="E115" s="72"/>
      <c r="F115" s="104" t="s">
        <v>145</v>
      </c>
      <c r="G115" s="72"/>
      <c r="H115" s="82"/>
      <c r="I115" s="83"/>
      <c r="J115" s="74"/>
      <c r="K115" s="72"/>
      <c r="L115" s="82"/>
      <c r="M115" s="83"/>
      <c r="N115" s="111"/>
    </row>
    <row r="116" spans="1:14" s="33" customFormat="1" x14ac:dyDescent="0.2">
      <c r="A116" s="95">
        <v>77</v>
      </c>
      <c r="B116" s="109"/>
      <c r="C116" s="80" t="str">
        <f>IF(D$27=2,"E10","-")</f>
        <v>-</v>
      </c>
      <c r="D116" s="72"/>
      <c r="E116" s="72"/>
      <c r="F116" s="104" t="s">
        <v>145</v>
      </c>
      <c r="G116" s="72"/>
      <c r="H116" s="82"/>
      <c r="I116" s="83"/>
      <c r="J116" s="74"/>
      <c r="K116" s="72"/>
      <c r="L116" s="82"/>
      <c r="M116" s="83"/>
      <c r="N116" s="110"/>
    </row>
    <row r="117" spans="1:14" s="33" customFormat="1" x14ac:dyDescent="0.2">
      <c r="A117" s="95">
        <v>78</v>
      </c>
      <c r="B117" s="109"/>
      <c r="C117" s="79" t="str">
        <f>IF(D$27=2,"F10","-")</f>
        <v>-</v>
      </c>
      <c r="D117" s="72"/>
      <c r="E117" s="72"/>
      <c r="F117" s="104" t="s">
        <v>145</v>
      </c>
      <c r="G117" s="72"/>
      <c r="H117" s="82"/>
      <c r="I117" s="83"/>
      <c r="J117" s="74"/>
      <c r="K117" s="72"/>
      <c r="L117" s="82"/>
      <c r="M117" s="83"/>
      <c r="N117" s="111"/>
    </row>
    <row r="118" spans="1:14" s="33" customFormat="1" x14ac:dyDescent="0.2">
      <c r="A118" s="95">
        <v>79</v>
      </c>
      <c r="B118" s="109"/>
      <c r="C118" s="80" t="str">
        <f>IF(D$27=2,"G10","-")</f>
        <v>-</v>
      </c>
      <c r="D118" s="72"/>
      <c r="E118" s="72"/>
      <c r="F118" s="104" t="s">
        <v>145</v>
      </c>
      <c r="G118" s="72"/>
      <c r="H118" s="82"/>
      <c r="I118" s="83"/>
      <c r="J118" s="74"/>
      <c r="K118" s="72"/>
      <c r="L118" s="82"/>
      <c r="M118" s="83"/>
      <c r="N118" s="110"/>
    </row>
    <row r="119" spans="1:14" s="33" customFormat="1" ht="13.5" thickBot="1" x14ac:dyDescent="0.25">
      <c r="A119" s="95">
        <v>80</v>
      </c>
      <c r="B119" s="109"/>
      <c r="C119" s="81" t="str">
        <f>IF(D$27=2,"H10","-")</f>
        <v>-</v>
      </c>
      <c r="D119" s="72"/>
      <c r="E119" s="72"/>
      <c r="F119" s="104" t="s">
        <v>145</v>
      </c>
      <c r="G119" s="72"/>
      <c r="H119" s="82"/>
      <c r="I119" s="83"/>
      <c r="J119" s="74"/>
      <c r="K119" s="72"/>
      <c r="L119" s="82"/>
      <c r="M119" s="83"/>
      <c r="N119" s="111"/>
    </row>
    <row r="120" spans="1:14" s="33" customFormat="1" x14ac:dyDescent="0.2">
      <c r="A120" s="96">
        <v>81</v>
      </c>
      <c r="B120" s="109"/>
      <c r="C120" s="78" t="str">
        <f>IF(D$27=2,"A11","-")</f>
        <v>-</v>
      </c>
      <c r="D120" s="76"/>
      <c r="E120" s="76"/>
      <c r="F120" s="104" t="s">
        <v>145</v>
      </c>
      <c r="G120" s="76"/>
      <c r="H120" s="84"/>
      <c r="I120" s="85"/>
      <c r="J120" s="74"/>
      <c r="K120" s="76"/>
      <c r="L120" s="84"/>
      <c r="M120" s="85"/>
      <c r="N120" s="110"/>
    </row>
    <row r="121" spans="1:14" s="33" customFormat="1" x14ac:dyDescent="0.2">
      <c r="A121" s="95">
        <v>82</v>
      </c>
      <c r="B121" s="109"/>
      <c r="C121" s="79" t="str">
        <f>IF(D$27=2,"B11","-")</f>
        <v>-</v>
      </c>
      <c r="D121" s="72"/>
      <c r="E121" s="72"/>
      <c r="F121" s="104" t="s">
        <v>145</v>
      </c>
      <c r="G121" s="72"/>
      <c r="H121" s="82"/>
      <c r="I121" s="83"/>
      <c r="J121" s="74"/>
      <c r="K121" s="72"/>
      <c r="L121" s="82"/>
      <c r="M121" s="83"/>
      <c r="N121" s="111"/>
    </row>
    <row r="122" spans="1:14" s="33" customFormat="1" x14ac:dyDescent="0.2">
      <c r="A122" s="95">
        <v>83</v>
      </c>
      <c r="B122" s="109"/>
      <c r="C122" s="80" t="str">
        <f>IF(D$27=2,"C11","-")</f>
        <v>-</v>
      </c>
      <c r="D122" s="76"/>
      <c r="E122" s="76"/>
      <c r="F122" s="104" t="s">
        <v>145</v>
      </c>
      <c r="G122" s="76"/>
      <c r="H122" s="84"/>
      <c r="I122" s="85"/>
      <c r="J122" s="74"/>
      <c r="K122" s="76"/>
      <c r="L122" s="84"/>
      <c r="M122" s="85"/>
      <c r="N122" s="110"/>
    </row>
    <row r="123" spans="1:14" s="33" customFormat="1" x14ac:dyDescent="0.2">
      <c r="A123" s="95">
        <v>84</v>
      </c>
      <c r="B123" s="109"/>
      <c r="C123" s="79" t="str">
        <f>IF(D$27=2,"D11","-")</f>
        <v>-</v>
      </c>
      <c r="D123" s="72"/>
      <c r="E123" s="72"/>
      <c r="F123" s="104" t="s">
        <v>145</v>
      </c>
      <c r="G123" s="72"/>
      <c r="H123" s="82"/>
      <c r="I123" s="83"/>
      <c r="J123" s="74"/>
      <c r="K123" s="72"/>
      <c r="L123" s="82"/>
      <c r="M123" s="83"/>
      <c r="N123" s="111"/>
    </row>
    <row r="124" spans="1:14" s="33" customFormat="1" x14ac:dyDescent="0.2">
      <c r="A124" s="96">
        <v>85</v>
      </c>
      <c r="B124" s="109"/>
      <c r="C124" s="80" t="str">
        <f>IF(D$27=2,"E11","-")</f>
        <v>-</v>
      </c>
      <c r="D124" s="76"/>
      <c r="E124" s="76"/>
      <c r="F124" s="104" t="s">
        <v>145</v>
      </c>
      <c r="G124" s="76"/>
      <c r="H124" s="84"/>
      <c r="I124" s="85"/>
      <c r="J124" s="74"/>
      <c r="K124" s="76"/>
      <c r="L124" s="84"/>
      <c r="M124" s="85"/>
      <c r="N124" s="110"/>
    </row>
    <row r="125" spans="1:14" s="33" customFormat="1" x14ac:dyDescent="0.2">
      <c r="A125" s="95">
        <v>86</v>
      </c>
      <c r="B125" s="109"/>
      <c r="C125" s="79" t="str">
        <f>IF(D$27=2,"F11","-")</f>
        <v>-</v>
      </c>
      <c r="D125" s="72"/>
      <c r="E125" s="72"/>
      <c r="F125" s="104" t="s">
        <v>145</v>
      </c>
      <c r="G125" s="72"/>
      <c r="H125" s="82"/>
      <c r="I125" s="83"/>
      <c r="J125" s="74"/>
      <c r="K125" s="72"/>
      <c r="L125" s="82"/>
      <c r="M125" s="83"/>
      <c r="N125" s="111"/>
    </row>
    <row r="126" spans="1:14" s="33" customFormat="1" x14ac:dyDescent="0.2">
      <c r="A126" s="96">
        <v>87</v>
      </c>
      <c r="B126" s="109"/>
      <c r="C126" s="80" t="str">
        <f>IF(D$27=2,"G11","-")</f>
        <v>-</v>
      </c>
      <c r="D126" s="76"/>
      <c r="E126" s="76"/>
      <c r="F126" s="104" t="s">
        <v>145</v>
      </c>
      <c r="G126" s="76"/>
      <c r="H126" s="84"/>
      <c r="I126" s="85"/>
      <c r="J126" s="74"/>
      <c r="K126" s="76"/>
      <c r="L126" s="84"/>
      <c r="M126" s="85"/>
      <c r="N126" s="110"/>
    </row>
    <row r="127" spans="1:14" s="33" customFormat="1" ht="13.5" thickBot="1" x14ac:dyDescent="0.25">
      <c r="A127" s="95">
        <v>88</v>
      </c>
      <c r="B127" s="109"/>
      <c r="C127" s="81" t="str">
        <f>IF(D$27=2,"H11","-")</f>
        <v>-</v>
      </c>
      <c r="D127" s="72"/>
      <c r="E127" s="72"/>
      <c r="F127" s="104" t="s">
        <v>145</v>
      </c>
      <c r="G127" s="72"/>
      <c r="H127" s="82"/>
      <c r="I127" s="83"/>
      <c r="J127" s="74"/>
      <c r="K127" s="72"/>
      <c r="L127" s="82"/>
      <c r="M127" s="83"/>
      <c r="N127" s="111"/>
    </row>
    <row r="128" spans="1:14" s="33" customFormat="1" x14ac:dyDescent="0.2">
      <c r="A128" s="95">
        <v>89</v>
      </c>
      <c r="B128" s="109"/>
      <c r="C128" s="78" t="str">
        <f>IF(D$27=2,"A12","-")</f>
        <v>-</v>
      </c>
      <c r="D128" s="76"/>
      <c r="E128" s="76"/>
      <c r="F128" s="104" t="s">
        <v>145</v>
      </c>
      <c r="G128" s="76"/>
      <c r="H128" s="84"/>
      <c r="I128" s="85"/>
      <c r="J128" s="74"/>
      <c r="K128" s="76"/>
      <c r="L128" s="84"/>
      <c r="M128" s="85"/>
      <c r="N128" s="110"/>
    </row>
    <row r="129" spans="1:21" s="33" customFormat="1" ht="15" x14ac:dyDescent="0.2">
      <c r="A129" s="95">
        <v>90</v>
      </c>
      <c r="B129" s="109"/>
      <c r="C129" s="79" t="str">
        <f>IF(D$27=2,"B12","-")</f>
        <v>-</v>
      </c>
      <c r="D129" s="72"/>
      <c r="E129" s="72"/>
      <c r="F129" s="104" t="s">
        <v>145</v>
      </c>
      <c r="G129" s="72"/>
      <c r="H129" s="82"/>
      <c r="I129" s="83"/>
      <c r="J129" s="74"/>
      <c r="K129" s="72"/>
      <c r="L129" s="82"/>
      <c r="M129" s="83"/>
      <c r="N129" s="111"/>
      <c r="U129" s="97"/>
    </row>
    <row r="130" spans="1:21" s="33" customFormat="1" x14ac:dyDescent="0.2">
      <c r="A130" s="96">
        <v>91</v>
      </c>
      <c r="B130" s="109"/>
      <c r="C130" s="80" t="str">
        <f>IF(D$27=2,"C12","-")</f>
        <v>-</v>
      </c>
      <c r="D130" s="76"/>
      <c r="E130" s="76"/>
      <c r="F130" s="104" t="s">
        <v>145</v>
      </c>
      <c r="G130" s="76"/>
      <c r="H130" s="84"/>
      <c r="I130" s="85"/>
      <c r="J130" s="74"/>
      <c r="K130" s="76"/>
      <c r="L130" s="84"/>
      <c r="M130" s="85"/>
      <c r="N130" s="110"/>
    </row>
    <row r="131" spans="1:21" s="33" customFormat="1" x14ac:dyDescent="0.2">
      <c r="A131" s="95">
        <v>92</v>
      </c>
      <c r="B131" s="109"/>
      <c r="C131" s="79" t="str">
        <f>IF(D$27=2,"D12","-")</f>
        <v>-</v>
      </c>
      <c r="D131" s="72"/>
      <c r="E131" s="72"/>
      <c r="F131" s="104" t="s">
        <v>145</v>
      </c>
      <c r="G131" s="72"/>
      <c r="H131" s="82"/>
      <c r="I131" s="83"/>
      <c r="J131" s="74"/>
      <c r="K131" s="72"/>
      <c r="L131" s="82"/>
      <c r="M131" s="83"/>
      <c r="N131" s="111"/>
    </row>
    <row r="132" spans="1:21" s="33" customFormat="1" x14ac:dyDescent="0.2">
      <c r="A132" s="96">
        <v>93</v>
      </c>
      <c r="B132" s="109"/>
      <c r="C132" s="80" t="str">
        <f>IF(D$27=2,"E12","-")</f>
        <v>-</v>
      </c>
      <c r="D132" s="76"/>
      <c r="E132" s="76"/>
      <c r="F132" s="104" t="s">
        <v>145</v>
      </c>
      <c r="G132" s="76"/>
      <c r="H132" s="84"/>
      <c r="I132" s="85"/>
      <c r="J132" s="74"/>
      <c r="K132" s="76"/>
      <c r="L132" s="84"/>
      <c r="M132" s="85"/>
      <c r="N132" s="110"/>
    </row>
    <row r="133" spans="1:21" s="33" customFormat="1" x14ac:dyDescent="0.2">
      <c r="A133" s="95">
        <v>94</v>
      </c>
      <c r="B133" s="109"/>
      <c r="C133" s="79" t="str">
        <f>IF(D$27=2,"F12","-")</f>
        <v>-</v>
      </c>
      <c r="D133" s="72"/>
      <c r="E133" s="72"/>
      <c r="F133" s="104" t="s">
        <v>145</v>
      </c>
      <c r="G133" s="72"/>
      <c r="H133" s="82"/>
      <c r="I133" s="83"/>
      <c r="J133" s="74"/>
      <c r="K133" s="72"/>
      <c r="L133" s="82"/>
      <c r="M133" s="83"/>
      <c r="N133" s="111"/>
    </row>
    <row r="134" spans="1:21" s="33" customFormat="1" x14ac:dyDescent="0.2">
      <c r="A134" s="95">
        <v>95</v>
      </c>
      <c r="B134" s="109"/>
      <c r="C134" s="80" t="str">
        <f>IF(D$27=2,"G12","-")</f>
        <v>-</v>
      </c>
      <c r="D134" s="76"/>
      <c r="E134" s="76"/>
      <c r="F134" s="104" t="s">
        <v>145</v>
      </c>
      <c r="G134" s="76"/>
      <c r="H134" s="84"/>
      <c r="I134" s="85"/>
      <c r="J134" s="74"/>
      <c r="K134" s="76"/>
      <c r="L134" s="84"/>
      <c r="M134" s="85"/>
      <c r="N134" s="110"/>
    </row>
    <row r="135" spans="1:21" s="33" customFormat="1" ht="13.5" thickBot="1" x14ac:dyDescent="0.25">
      <c r="A135" s="98">
        <v>96</v>
      </c>
      <c r="B135" s="109"/>
      <c r="C135" s="81" t="str">
        <f>IF(D$27=2,"H12","-")</f>
        <v>-</v>
      </c>
      <c r="D135" s="73"/>
      <c r="E135" s="73"/>
      <c r="F135" s="104" t="s">
        <v>145</v>
      </c>
      <c r="G135" s="73"/>
      <c r="H135" s="86"/>
      <c r="I135" s="87"/>
      <c r="J135" s="75"/>
      <c r="K135" s="73"/>
      <c r="L135" s="86"/>
      <c r="M135" s="87"/>
      <c r="N135" s="112"/>
    </row>
    <row r="136" spans="1:21" s="33" customFormat="1" x14ac:dyDescent="0.2">
      <c r="C136" s="56"/>
      <c r="D136" s="56"/>
    </row>
    <row r="137" spans="1:21" s="33" customFormat="1" x14ac:dyDescent="0.2">
      <c r="A137" s="99"/>
      <c r="B137" s="100" t="s">
        <v>120</v>
      </c>
      <c r="C137" s="57"/>
      <c r="D137" s="57"/>
      <c r="E137" s="57"/>
      <c r="F137" s="57"/>
      <c r="G137" s="57"/>
      <c r="H137" s="57"/>
      <c r="I137" s="57"/>
      <c r="J137" s="57"/>
      <c r="K137" s="58"/>
      <c r="L137" s="59"/>
      <c r="M137" s="60"/>
    </row>
    <row r="138" spans="1:21" s="33" customFormat="1" x14ac:dyDescent="0.2">
      <c r="A138" s="99"/>
      <c r="B138" s="101"/>
      <c r="C138" s="57"/>
      <c r="D138" s="57"/>
      <c r="E138" s="57"/>
      <c r="F138" s="57"/>
      <c r="G138" s="57"/>
      <c r="H138" s="57"/>
      <c r="I138" s="57"/>
      <c r="J138" s="57"/>
      <c r="K138" s="58"/>
      <c r="L138" s="59"/>
      <c r="M138" s="60"/>
    </row>
    <row r="139" spans="1:21" s="33" customFormat="1" ht="20.25" x14ac:dyDescent="0.2">
      <c r="A139" s="149" t="s">
        <v>99</v>
      </c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</row>
    <row r="140" spans="1:21" s="33" customFormat="1" x14ac:dyDescent="0.2">
      <c r="K140" s="58"/>
      <c r="L140" s="59"/>
      <c r="M140" s="60"/>
    </row>
    <row r="141" spans="1:21" s="33" customFormat="1" ht="20.25" x14ac:dyDescent="0.2">
      <c r="C141" s="61"/>
      <c r="D141" s="62"/>
      <c r="E141" s="61"/>
      <c r="F141" s="61"/>
      <c r="G141" s="61"/>
      <c r="H141" s="61"/>
      <c r="I141" s="61"/>
      <c r="J141" s="61"/>
      <c r="K141" s="61"/>
      <c r="L141" s="59"/>
      <c r="M141" s="60"/>
    </row>
    <row r="142" spans="1:21" s="33" customFormat="1" x14ac:dyDescent="0.2">
      <c r="K142" s="58"/>
      <c r="L142" s="59"/>
      <c r="M142" s="60"/>
    </row>
    <row r="143" spans="1:21" s="33" customFormat="1" x14ac:dyDescent="0.2">
      <c r="A143" s="164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</row>
    <row r="144" spans="1:21" s="33" customFormat="1" x14ac:dyDescent="0.2">
      <c r="A144" s="164" t="s">
        <v>122</v>
      </c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</row>
    <row r="145" spans="1:14" s="33" customFormat="1" x14ac:dyDescent="0.2">
      <c r="A145" s="164" t="s">
        <v>123</v>
      </c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</row>
    <row r="146" spans="1:14" s="33" customFormat="1" x14ac:dyDescent="0.2">
      <c r="A146" s="164" t="s">
        <v>124</v>
      </c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</row>
    <row r="147" spans="1:14" s="33" customFormat="1" x14ac:dyDescent="0.2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</row>
    <row r="148" spans="1:14" s="33" customFormat="1" x14ac:dyDescent="0.2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</row>
    <row r="149" spans="1:14" s="33" customFormat="1" x14ac:dyDescent="0.2">
      <c r="A149" s="64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</row>
    <row r="150" spans="1:14" s="33" customFormat="1" x14ac:dyDescent="0.2">
      <c r="C150" s="56"/>
      <c r="D150" s="56"/>
    </row>
    <row r="151" spans="1:14" s="33" customFormat="1" x14ac:dyDescent="0.2">
      <c r="C151" s="56"/>
      <c r="D151" s="56"/>
    </row>
    <row r="152" spans="1:14" s="33" customFormat="1" x14ac:dyDescent="0.2">
      <c r="C152" s="56"/>
      <c r="D152" s="56"/>
    </row>
    <row r="153" spans="1:14" s="33" customFormat="1" x14ac:dyDescent="0.2">
      <c r="C153" s="56"/>
      <c r="D153" s="56"/>
    </row>
    <row r="154" spans="1:14" s="33" customFormat="1" x14ac:dyDescent="0.2">
      <c r="C154" s="56"/>
      <c r="D154" s="56"/>
    </row>
    <row r="155" spans="1:14" s="33" customFormat="1" x14ac:dyDescent="0.2">
      <c r="C155" s="56"/>
      <c r="D155" s="56"/>
    </row>
    <row r="156" spans="1:14" s="33" customFormat="1" x14ac:dyDescent="0.2">
      <c r="C156" s="56"/>
      <c r="D156" s="56"/>
    </row>
    <row r="157" spans="1:14" s="33" customFormat="1" x14ac:dyDescent="0.2">
      <c r="C157" s="56"/>
      <c r="D157" s="56"/>
    </row>
    <row r="158" spans="1:14" s="33" customFormat="1" x14ac:dyDescent="0.2">
      <c r="C158" s="56"/>
      <c r="D158" s="56"/>
    </row>
    <row r="159" spans="1:14" s="33" customFormat="1" x14ac:dyDescent="0.2">
      <c r="C159" s="56"/>
      <c r="D159" s="56"/>
    </row>
    <row r="160" spans="1:14" s="33" customFormat="1" x14ac:dyDescent="0.2">
      <c r="C160" s="56"/>
      <c r="D160" s="56"/>
    </row>
    <row r="161" spans="3:4" s="33" customFormat="1" x14ac:dyDescent="0.2">
      <c r="C161" s="56"/>
      <c r="D161" s="56"/>
    </row>
    <row r="162" spans="3:4" s="33" customFormat="1" x14ac:dyDescent="0.2">
      <c r="C162" s="56"/>
      <c r="D162" s="56"/>
    </row>
    <row r="163" spans="3:4" s="33" customFormat="1" x14ac:dyDescent="0.2">
      <c r="C163" s="56"/>
      <c r="D163" s="56"/>
    </row>
    <row r="164" spans="3:4" s="33" customFormat="1" x14ac:dyDescent="0.2">
      <c r="C164" s="56"/>
      <c r="D164" s="56"/>
    </row>
    <row r="165" spans="3:4" s="33" customFormat="1" x14ac:dyDescent="0.2">
      <c r="C165" s="56"/>
      <c r="D165" s="56"/>
    </row>
    <row r="166" spans="3:4" s="33" customFormat="1" x14ac:dyDescent="0.2">
      <c r="C166" s="56"/>
      <c r="D166" s="56"/>
    </row>
    <row r="167" spans="3:4" s="33" customFormat="1" x14ac:dyDescent="0.2">
      <c r="C167" s="56"/>
      <c r="D167" s="56"/>
    </row>
    <row r="168" spans="3:4" s="33" customFormat="1" x14ac:dyDescent="0.2">
      <c r="C168" s="56"/>
      <c r="D168" s="56"/>
    </row>
    <row r="169" spans="3:4" s="33" customFormat="1" x14ac:dyDescent="0.2">
      <c r="C169" s="56"/>
      <c r="D169" s="56"/>
    </row>
    <row r="170" spans="3:4" s="33" customFormat="1" x14ac:dyDescent="0.2">
      <c r="C170" s="56"/>
      <c r="D170" s="56"/>
    </row>
    <row r="171" spans="3:4" s="33" customFormat="1" x14ac:dyDescent="0.2">
      <c r="C171" s="56"/>
      <c r="D171" s="56"/>
    </row>
    <row r="172" spans="3:4" s="33" customFormat="1" x14ac:dyDescent="0.2">
      <c r="C172" s="56"/>
      <c r="D172" s="56"/>
    </row>
    <row r="173" spans="3:4" s="33" customFormat="1" x14ac:dyDescent="0.2">
      <c r="C173" s="56"/>
      <c r="D173" s="56"/>
    </row>
    <row r="174" spans="3:4" s="33" customFormat="1" x14ac:dyDescent="0.2">
      <c r="C174" s="56"/>
      <c r="D174" s="56"/>
    </row>
    <row r="175" spans="3:4" s="33" customFormat="1" x14ac:dyDescent="0.2">
      <c r="C175" s="56"/>
      <c r="D175" s="56"/>
    </row>
    <row r="176" spans="3:4" s="33" customFormat="1" x14ac:dyDescent="0.2">
      <c r="C176" s="56"/>
      <c r="D176" s="56"/>
    </row>
    <row r="177" spans="3:4" s="33" customFormat="1" x14ac:dyDescent="0.2">
      <c r="C177" s="56"/>
      <c r="D177" s="56"/>
    </row>
    <row r="178" spans="3:4" s="33" customFormat="1" x14ac:dyDescent="0.2">
      <c r="C178" s="56"/>
      <c r="D178" s="56"/>
    </row>
    <row r="179" spans="3:4" s="33" customFormat="1" x14ac:dyDescent="0.2">
      <c r="C179" s="56"/>
      <c r="D179" s="56"/>
    </row>
    <row r="180" spans="3:4" s="33" customFormat="1" x14ac:dyDescent="0.2">
      <c r="C180" s="56"/>
      <c r="D180" s="56"/>
    </row>
    <row r="181" spans="3:4" s="33" customFormat="1" x14ac:dyDescent="0.2">
      <c r="C181" s="56"/>
      <c r="D181" s="56"/>
    </row>
    <row r="182" spans="3:4" s="33" customFormat="1" x14ac:dyDescent="0.2">
      <c r="C182" s="56"/>
      <c r="D182" s="56"/>
    </row>
    <row r="183" spans="3:4" s="33" customFormat="1" x14ac:dyDescent="0.2">
      <c r="C183" s="56"/>
      <c r="D183" s="56"/>
    </row>
    <row r="184" spans="3:4" s="33" customFormat="1" x14ac:dyDescent="0.2">
      <c r="C184" s="56"/>
      <c r="D184" s="56"/>
    </row>
    <row r="185" spans="3:4" s="33" customFormat="1" x14ac:dyDescent="0.2">
      <c r="C185" s="56"/>
      <c r="D185" s="56"/>
    </row>
    <row r="186" spans="3:4" s="33" customFormat="1" x14ac:dyDescent="0.2">
      <c r="C186" s="56"/>
      <c r="D186" s="56"/>
    </row>
    <row r="187" spans="3:4" s="33" customFormat="1" x14ac:dyDescent="0.2">
      <c r="C187" s="56"/>
      <c r="D187" s="56"/>
    </row>
    <row r="188" spans="3:4" s="33" customFormat="1" x14ac:dyDescent="0.2">
      <c r="C188" s="56"/>
      <c r="D188" s="56"/>
    </row>
    <row r="189" spans="3:4" s="33" customFormat="1" x14ac:dyDescent="0.2">
      <c r="C189" s="56"/>
      <c r="D189" s="56"/>
    </row>
    <row r="190" spans="3:4" s="33" customFormat="1" x14ac:dyDescent="0.2">
      <c r="C190" s="56"/>
      <c r="D190" s="56"/>
    </row>
    <row r="191" spans="3:4" s="33" customFormat="1" x14ac:dyDescent="0.2">
      <c r="C191" s="56"/>
      <c r="D191" s="56"/>
    </row>
    <row r="192" spans="3:4" s="33" customFormat="1" x14ac:dyDescent="0.2">
      <c r="C192" s="56"/>
      <c r="D192" s="56"/>
    </row>
    <row r="193" spans="3:4" s="33" customFormat="1" x14ac:dyDescent="0.2">
      <c r="C193" s="56"/>
      <c r="D193" s="56"/>
    </row>
    <row r="194" spans="3:4" s="33" customFormat="1" x14ac:dyDescent="0.2">
      <c r="C194" s="56"/>
      <c r="D194" s="56"/>
    </row>
    <row r="195" spans="3:4" s="33" customFormat="1" x14ac:dyDescent="0.2">
      <c r="C195" s="56"/>
      <c r="D195" s="56"/>
    </row>
    <row r="196" spans="3:4" s="33" customFormat="1" x14ac:dyDescent="0.2">
      <c r="C196" s="56"/>
      <c r="D196" s="56"/>
    </row>
    <row r="197" spans="3:4" s="33" customFormat="1" x14ac:dyDescent="0.2">
      <c r="C197" s="56"/>
      <c r="D197" s="56"/>
    </row>
    <row r="198" spans="3:4" s="33" customFormat="1" x14ac:dyDescent="0.2">
      <c r="C198" s="56"/>
      <c r="D198" s="56"/>
    </row>
    <row r="199" spans="3:4" s="33" customFormat="1" x14ac:dyDescent="0.2">
      <c r="C199" s="56"/>
      <c r="D199" s="56"/>
    </row>
    <row r="200" spans="3:4" s="33" customFormat="1" x14ac:dyDescent="0.2">
      <c r="C200" s="56"/>
      <c r="D200" s="56"/>
    </row>
    <row r="201" spans="3:4" s="33" customFormat="1" x14ac:dyDescent="0.2">
      <c r="C201" s="56"/>
      <c r="D201" s="56"/>
    </row>
    <row r="202" spans="3:4" s="33" customFormat="1" x14ac:dyDescent="0.2">
      <c r="C202" s="56"/>
      <c r="D202" s="56"/>
    </row>
    <row r="203" spans="3:4" s="33" customFormat="1" x14ac:dyDescent="0.2">
      <c r="C203" s="56"/>
      <c r="D203" s="56"/>
    </row>
    <row r="204" spans="3:4" s="33" customFormat="1" x14ac:dyDescent="0.2">
      <c r="C204" s="56"/>
      <c r="D204" s="56"/>
    </row>
    <row r="205" spans="3:4" s="33" customFormat="1" x14ac:dyDescent="0.2">
      <c r="C205" s="56"/>
      <c r="D205" s="56"/>
    </row>
    <row r="206" spans="3:4" s="33" customFormat="1" x14ac:dyDescent="0.2">
      <c r="C206" s="56"/>
      <c r="D206" s="56"/>
    </row>
    <row r="207" spans="3:4" s="33" customFormat="1" x14ac:dyDescent="0.2">
      <c r="C207" s="56"/>
      <c r="D207" s="56"/>
    </row>
    <row r="208" spans="3:4" s="33" customFormat="1" x14ac:dyDescent="0.2">
      <c r="C208" s="56"/>
      <c r="D208" s="56"/>
    </row>
    <row r="209" spans="3:4" s="33" customFormat="1" x14ac:dyDescent="0.2">
      <c r="C209" s="56"/>
      <c r="D209" s="56"/>
    </row>
    <row r="210" spans="3:4" s="33" customFormat="1" x14ac:dyDescent="0.2">
      <c r="C210" s="56"/>
      <c r="D210" s="56"/>
    </row>
    <row r="211" spans="3:4" s="33" customFormat="1" x14ac:dyDescent="0.2">
      <c r="C211" s="56"/>
      <c r="D211" s="56"/>
    </row>
    <row r="212" spans="3:4" s="33" customFormat="1" x14ac:dyDescent="0.2">
      <c r="C212" s="56"/>
      <c r="D212" s="56"/>
    </row>
    <row r="213" spans="3:4" s="33" customFormat="1" x14ac:dyDescent="0.2">
      <c r="C213" s="56"/>
      <c r="D213" s="56"/>
    </row>
    <row r="214" spans="3:4" s="33" customFormat="1" x14ac:dyDescent="0.2">
      <c r="C214" s="56"/>
      <c r="D214" s="56"/>
    </row>
    <row r="215" spans="3:4" s="33" customFormat="1" x14ac:dyDescent="0.2">
      <c r="C215" s="56"/>
      <c r="D215" s="56"/>
    </row>
    <row r="216" spans="3:4" s="33" customFormat="1" x14ac:dyDescent="0.2">
      <c r="C216" s="56"/>
      <c r="D216" s="56"/>
    </row>
    <row r="217" spans="3:4" s="33" customFormat="1" x14ac:dyDescent="0.2">
      <c r="C217" s="56"/>
      <c r="D217" s="56"/>
    </row>
    <row r="218" spans="3:4" s="33" customFormat="1" x14ac:dyDescent="0.2">
      <c r="C218" s="56"/>
      <c r="D218" s="56"/>
    </row>
    <row r="219" spans="3:4" s="33" customFormat="1" x14ac:dyDescent="0.2">
      <c r="C219" s="56"/>
      <c r="D219" s="56"/>
    </row>
    <row r="220" spans="3:4" s="33" customFormat="1" x14ac:dyDescent="0.2">
      <c r="C220" s="56"/>
      <c r="D220" s="56"/>
    </row>
    <row r="221" spans="3:4" s="33" customFormat="1" x14ac:dyDescent="0.2">
      <c r="C221" s="56"/>
      <c r="D221" s="56"/>
    </row>
    <row r="222" spans="3:4" s="33" customFormat="1" x14ac:dyDescent="0.2">
      <c r="C222" s="56"/>
      <c r="D222" s="56"/>
    </row>
    <row r="223" spans="3:4" s="33" customFormat="1" x14ac:dyDescent="0.2">
      <c r="C223" s="56"/>
      <c r="D223" s="56"/>
    </row>
    <row r="224" spans="3:4" s="33" customFormat="1" x14ac:dyDescent="0.2">
      <c r="C224" s="56"/>
      <c r="D224" s="56"/>
    </row>
    <row r="225" spans="3:4" s="33" customFormat="1" x14ac:dyDescent="0.2">
      <c r="C225" s="56"/>
      <c r="D225" s="56"/>
    </row>
    <row r="226" spans="3:4" s="33" customFormat="1" x14ac:dyDescent="0.2">
      <c r="C226" s="56"/>
      <c r="D226" s="56"/>
    </row>
    <row r="227" spans="3:4" s="33" customFormat="1" x14ac:dyDescent="0.2">
      <c r="C227" s="56"/>
      <c r="D227" s="56"/>
    </row>
    <row r="228" spans="3:4" s="33" customFormat="1" x14ac:dyDescent="0.2">
      <c r="C228" s="56"/>
      <c r="D228" s="56"/>
    </row>
    <row r="229" spans="3:4" s="33" customFormat="1" x14ac:dyDescent="0.2">
      <c r="C229" s="56"/>
      <c r="D229" s="56"/>
    </row>
    <row r="230" spans="3:4" s="33" customFormat="1" x14ac:dyDescent="0.2">
      <c r="C230" s="56"/>
      <c r="D230" s="56"/>
    </row>
    <row r="231" spans="3:4" s="33" customFormat="1" x14ac:dyDescent="0.2">
      <c r="C231" s="56"/>
      <c r="D231" s="56"/>
    </row>
    <row r="232" spans="3:4" s="33" customFormat="1" x14ac:dyDescent="0.2">
      <c r="C232" s="56"/>
      <c r="D232" s="56"/>
    </row>
    <row r="233" spans="3:4" s="33" customFormat="1" x14ac:dyDescent="0.2">
      <c r="C233" s="56"/>
      <c r="D233" s="56"/>
    </row>
    <row r="234" spans="3:4" s="33" customFormat="1" x14ac:dyDescent="0.2">
      <c r="C234" s="56"/>
      <c r="D234" s="56"/>
    </row>
    <row r="235" spans="3:4" s="33" customFormat="1" x14ac:dyDescent="0.2">
      <c r="C235" s="56"/>
      <c r="D235" s="56"/>
    </row>
    <row r="236" spans="3:4" s="33" customFormat="1" x14ac:dyDescent="0.2">
      <c r="C236" s="56"/>
      <c r="D236" s="56"/>
    </row>
    <row r="237" spans="3:4" s="33" customFormat="1" x14ac:dyDescent="0.2">
      <c r="C237" s="56"/>
      <c r="D237" s="56"/>
    </row>
    <row r="238" spans="3:4" s="33" customFormat="1" x14ac:dyDescent="0.2">
      <c r="C238" s="56"/>
      <c r="D238" s="56"/>
    </row>
    <row r="239" spans="3:4" s="33" customFormat="1" x14ac:dyDescent="0.2">
      <c r="C239" s="56"/>
      <c r="D239" s="56"/>
    </row>
    <row r="240" spans="3:4" s="33" customFormat="1" x14ac:dyDescent="0.2">
      <c r="C240" s="56"/>
      <c r="D240" s="56"/>
    </row>
    <row r="241" spans="3:4" s="33" customFormat="1" x14ac:dyDescent="0.2">
      <c r="C241" s="56"/>
      <c r="D241" s="56"/>
    </row>
    <row r="242" spans="3:4" s="33" customFormat="1" x14ac:dyDescent="0.2">
      <c r="C242" s="56"/>
      <c r="D242" s="56"/>
    </row>
    <row r="243" spans="3:4" s="33" customFormat="1" x14ac:dyDescent="0.2">
      <c r="C243" s="56"/>
      <c r="D243" s="56"/>
    </row>
    <row r="244" spans="3:4" s="33" customFormat="1" x14ac:dyDescent="0.2">
      <c r="C244" s="56"/>
      <c r="D244" s="56"/>
    </row>
    <row r="245" spans="3:4" s="33" customFormat="1" x14ac:dyDescent="0.2">
      <c r="C245" s="56"/>
      <c r="D245" s="56"/>
    </row>
    <row r="246" spans="3:4" s="33" customFormat="1" x14ac:dyDescent="0.2">
      <c r="C246" s="56"/>
      <c r="D246" s="56"/>
    </row>
    <row r="247" spans="3:4" s="33" customFormat="1" x14ac:dyDescent="0.2">
      <c r="C247" s="56"/>
      <c r="D247" s="56"/>
    </row>
    <row r="248" spans="3:4" s="33" customFormat="1" x14ac:dyDescent="0.2">
      <c r="C248" s="56"/>
      <c r="D248" s="56"/>
    </row>
    <row r="249" spans="3:4" s="33" customFormat="1" x14ac:dyDescent="0.2">
      <c r="C249" s="56"/>
      <c r="D249" s="56"/>
    </row>
    <row r="250" spans="3:4" s="33" customFormat="1" x14ac:dyDescent="0.2">
      <c r="C250" s="56"/>
      <c r="D250" s="56"/>
    </row>
    <row r="251" spans="3:4" s="33" customFormat="1" x14ac:dyDescent="0.2">
      <c r="C251" s="56"/>
      <c r="D251" s="56"/>
    </row>
    <row r="252" spans="3:4" s="33" customFormat="1" x14ac:dyDescent="0.2">
      <c r="C252" s="56"/>
      <c r="D252" s="56"/>
    </row>
    <row r="253" spans="3:4" s="33" customFormat="1" x14ac:dyDescent="0.2">
      <c r="C253" s="56"/>
      <c r="D253" s="56"/>
    </row>
    <row r="254" spans="3:4" s="33" customFormat="1" x14ac:dyDescent="0.2">
      <c r="C254" s="56"/>
      <c r="D254" s="56"/>
    </row>
    <row r="255" spans="3:4" s="33" customFormat="1" x14ac:dyDescent="0.2">
      <c r="C255" s="56"/>
      <c r="D255" s="56"/>
    </row>
    <row r="256" spans="3:4" s="33" customFormat="1" x14ac:dyDescent="0.2">
      <c r="C256" s="56"/>
      <c r="D256" s="56"/>
    </row>
    <row r="257" spans="3:4" s="33" customFormat="1" x14ac:dyDescent="0.2">
      <c r="C257" s="56"/>
      <c r="D257" s="56"/>
    </row>
    <row r="258" spans="3:4" s="33" customFormat="1" x14ac:dyDescent="0.2">
      <c r="C258" s="56"/>
      <c r="D258" s="56"/>
    </row>
    <row r="259" spans="3:4" s="33" customFormat="1" x14ac:dyDescent="0.2">
      <c r="C259" s="56"/>
      <c r="D259" s="56"/>
    </row>
    <row r="260" spans="3:4" s="33" customFormat="1" x14ac:dyDescent="0.2">
      <c r="C260" s="56"/>
      <c r="D260" s="56"/>
    </row>
    <row r="261" spans="3:4" s="33" customFormat="1" x14ac:dyDescent="0.2">
      <c r="C261" s="56"/>
      <c r="D261" s="56"/>
    </row>
    <row r="262" spans="3:4" s="33" customFormat="1" x14ac:dyDescent="0.2">
      <c r="C262" s="56"/>
      <c r="D262" s="56"/>
    </row>
    <row r="263" spans="3:4" s="33" customFormat="1" x14ac:dyDescent="0.2">
      <c r="C263" s="56"/>
      <c r="D263" s="56"/>
    </row>
    <row r="264" spans="3:4" s="33" customFormat="1" x14ac:dyDescent="0.2">
      <c r="C264" s="56"/>
      <c r="D264" s="56"/>
    </row>
    <row r="265" spans="3:4" s="33" customFormat="1" x14ac:dyDescent="0.2">
      <c r="C265" s="56"/>
      <c r="D265" s="56"/>
    </row>
    <row r="266" spans="3:4" s="33" customFormat="1" x14ac:dyDescent="0.2">
      <c r="C266" s="56"/>
      <c r="D266" s="56"/>
    </row>
    <row r="267" spans="3:4" s="33" customFormat="1" x14ac:dyDescent="0.2">
      <c r="C267" s="56"/>
      <c r="D267" s="56"/>
    </row>
    <row r="268" spans="3:4" s="33" customFormat="1" x14ac:dyDescent="0.2">
      <c r="C268" s="56"/>
      <c r="D268" s="56"/>
    </row>
    <row r="269" spans="3:4" s="33" customFormat="1" x14ac:dyDescent="0.2">
      <c r="C269" s="56"/>
      <c r="D269" s="56"/>
    </row>
    <row r="270" spans="3:4" s="33" customFormat="1" x14ac:dyDescent="0.2">
      <c r="C270" s="56"/>
      <c r="D270" s="56"/>
    </row>
    <row r="271" spans="3:4" s="33" customFormat="1" x14ac:dyDescent="0.2">
      <c r="C271" s="56"/>
      <c r="D271" s="56"/>
    </row>
    <row r="272" spans="3:4" s="33" customFormat="1" x14ac:dyDescent="0.2">
      <c r="C272" s="56"/>
      <c r="D272" s="56"/>
    </row>
    <row r="273" spans="3:4" s="33" customFormat="1" x14ac:dyDescent="0.2">
      <c r="C273" s="56"/>
      <c r="D273" s="56"/>
    </row>
    <row r="274" spans="3:4" s="33" customFormat="1" x14ac:dyDescent="0.2">
      <c r="C274" s="56"/>
      <c r="D274" s="56"/>
    </row>
    <row r="275" spans="3:4" s="33" customFormat="1" x14ac:dyDescent="0.2">
      <c r="C275" s="56"/>
      <c r="D275" s="56"/>
    </row>
    <row r="276" spans="3:4" s="33" customFormat="1" x14ac:dyDescent="0.2">
      <c r="C276" s="56"/>
      <c r="D276" s="56"/>
    </row>
    <row r="277" spans="3:4" s="33" customFormat="1" x14ac:dyDescent="0.2">
      <c r="C277" s="56"/>
      <c r="D277" s="56"/>
    </row>
    <row r="278" spans="3:4" s="33" customFormat="1" x14ac:dyDescent="0.2">
      <c r="C278" s="56"/>
      <c r="D278" s="56"/>
    </row>
    <row r="279" spans="3:4" s="33" customFormat="1" x14ac:dyDescent="0.2">
      <c r="C279" s="56"/>
      <c r="D279" s="56"/>
    </row>
    <row r="280" spans="3:4" s="33" customFormat="1" x14ac:dyDescent="0.2">
      <c r="C280" s="56"/>
      <c r="D280" s="56"/>
    </row>
    <row r="281" spans="3:4" s="33" customFormat="1" x14ac:dyDescent="0.2">
      <c r="C281" s="56"/>
      <c r="D281" s="56"/>
    </row>
    <row r="282" spans="3:4" s="33" customFormat="1" x14ac:dyDescent="0.2">
      <c r="C282" s="56"/>
      <c r="D282" s="56"/>
    </row>
    <row r="283" spans="3:4" s="33" customFormat="1" x14ac:dyDescent="0.2">
      <c r="C283" s="56"/>
      <c r="D283" s="56"/>
    </row>
    <row r="284" spans="3:4" s="33" customFormat="1" x14ac:dyDescent="0.2">
      <c r="C284" s="56"/>
      <c r="D284" s="56"/>
    </row>
    <row r="285" spans="3:4" s="33" customFormat="1" x14ac:dyDescent="0.2">
      <c r="C285" s="56"/>
      <c r="D285" s="56"/>
    </row>
    <row r="286" spans="3:4" s="33" customFormat="1" x14ac:dyDescent="0.2">
      <c r="C286" s="56"/>
      <c r="D286" s="56"/>
    </row>
    <row r="287" spans="3:4" s="33" customFormat="1" x14ac:dyDescent="0.2">
      <c r="C287" s="56"/>
      <c r="D287" s="56"/>
    </row>
    <row r="288" spans="3:4" s="33" customFormat="1" x14ac:dyDescent="0.2">
      <c r="C288" s="56"/>
      <c r="D288" s="56"/>
    </row>
    <row r="289" spans="3:4" s="33" customFormat="1" x14ac:dyDescent="0.2">
      <c r="C289" s="56"/>
      <c r="D289" s="56"/>
    </row>
    <row r="290" spans="3:4" s="33" customFormat="1" x14ac:dyDescent="0.2">
      <c r="C290" s="56"/>
      <c r="D290" s="56"/>
    </row>
    <row r="291" spans="3:4" s="33" customFormat="1" x14ac:dyDescent="0.2">
      <c r="C291" s="56"/>
      <c r="D291" s="56"/>
    </row>
    <row r="292" spans="3:4" s="33" customFormat="1" x14ac:dyDescent="0.2">
      <c r="C292" s="56"/>
      <c r="D292" s="56"/>
    </row>
    <row r="293" spans="3:4" s="33" customFormat="1" x14ac:dyDescent="0.2">
      <c r="C293" s="56"/>
      <c r="D293" s="56"/>
    </row>
    <row r="294" spans="3:4" s="33" customFormat="1" x14ac:dyDescent="0.2">
      <c r="C294" s="56"/>
      <c r="D294" s="56"/>
    </row>
    <row r="295" spans="3:4" s="33" customFormat="1" x14ac:dyDescent="0.2">
      <c r="C295" s="56"/>
      <c r="D295" s="56"/>
    </row>
    <row r="296" spans="3:4" s="33" customFormat="1" x14ac:dyDescent="0.2">
      <c r="C296" s="56"/>
      <c r="D296" s="56"/>
    </row>
    <row r="297" spans="3:4" s="33" customFormat="1" x14ac:dyDescent="0.2">
      <c r="C297" s="56"/>
      <c r="D297" s="56"/>
    </row>
    <row r="298" spans="3:4" s="33" customFormat="1" x14ac:dyDescent="0.2">
      <c r="C298" s="56"/>
      <c r="D298" s="56"/>
    </row>
    <row r="299" spans="3:4" s="33" customFormat="1" x14ac:dyDescent="0.2">
      <c r="C299" s="56"/>
      <c r="D299" s="56"/>
    </row>
    <row r="300" spans="3:4" s="33" customFormat="1" x14ac:dyDescent="0.2">
      <c r="C300" s="56"/>
      <c r="D300" s="56"/>
    </row>
    <row r="301" spans="3:4" s="33" customFormat="1" x14ac:dyDescent="0.2">
      <c r="C301" s="56"/>
      <c r="D301" s="56"/>
    </row>
    <row r="302" spans="3:4" s="33" customFormat="1" x14ac:dyDescent="0.2">
      <c r="C302" s="56"/>
      <c r="D302" s="56"/>
    </row>
    <row r="303" spans="3:4" s="33" customFormat="1" x14ac:dyDescent="0.2">
      <c r="C303" s="56"/>
      <c r="D303" s="56"/>
    </row>
    <row r="304" spans="3:4" s="33" customFormat="1" x14ac:dyDescent="0.2">
      <c r="C304" s="56"/>
      <c r="D304" s="56"/>
    </row>
    <row r="305" spans="3:4" s="33" customFormat="1" x14ac:dyDescent="0.2">
      <c r="C305" s="56"/>
      <c r="D305" s="56"/>
    </row>
    <row r="306" spans="3:4" s="33" customFormat="1" x14ac:dyDescent="0.2">
      <c r="C306" s="56"/>
      <c r="D306" s="56"/>
    </row>
    <row r="307" spans="3:4" s="33" customFormat="1" x14ac:dyDescent="0.2">
      <c r="C307" s="56"/>
      <c r="D307" s="56"/>
    </row>
    <row r="308" spans="3:4" s="33" customFormat="1" x14ac:dyDescent="0.2">
      <c r="C308" s="56"/>
      <c r="D308" s="56"/>
    </row>
    <row r="309" spans="3:4" s="33" customFormat="1" x14ac:dyDescent="0.2">
      <c r="C309" s="56"/>
      <c r="D309" s="56"/>
    </row>
    <row r="310" spans="3:4" s="33" customFormat="1" x14ac:dyDescent="0.2">
      <c r="C310" s="56"/>
      <c r="D310" s="56"/>
    </row>
    <row r="311" spans="3:4" s="33" customFormat="1" x14ac:dyDescent="0.2">
      <c r="C311" s="56"/>
      <c r="D311" s="56"/>
    </row>
    <row r="312" spans="3:4" s="33" customFormat="1" x14ac:dyDescent="0.2">
      <c r="C312" s="56"/>
      <c r="D312" s="56"/>
    </row>
    <row r="313" spans="3:4" s="33" customFormat="1" x14ac:dyDescent="0.2">
      <c r="C313" s="56"/>
      <c r="D313" s="56"/>
    </row>
    <row r="314" spans="3:4" s="33" customFormat="1" x14ac:dyDescent="0.2"/>
    <row r="315" spans="3:4" s="33" customFormat="1" x14ac:dyDescent="0.2"/>
    <row r="316" spans="3:4" s="33" customFormat="1" x14ac:dyDescent="0.2"/>
    <row r="317" spans="3:4" s="33" customFormat="1" x14ac:dyDescent="0.2"/>
    <row r="318" spans="3:4" s="33" customFormat="1" x14ac:dyDescent="0.2"/>
    <row r="319" spans="3:4" s="33" customFormat="1" x14ac:dyDescent="0.2"/>
    <row r="320" spans="3:4" s="33" customFormat="1" x14ac:dyDescent="0.2"/>
    <row r="321" s="33" customFormat="1" x14ac:dyDescent="0.2"/>
    <row r="322" s="33" customFormat="1" x14ac:dyDescent="0.2"/>
    <row r="323" s="33" customFormat="1" x14ac:dyDescent="0.2"/>
    <row r="324" s="33" customFormat="1" x14ac:dyDescent="0.2"/>
    <row r="325" s="33" customFormat="1" x14ac:dyDescent="0.2"/>
    <row r="326" s="33" customFormat="1" x14ac:dyDescent="0.2"/>
    <row r="327" s="33" customFormat="1" x14ac:dyDescent="0.2"/>
    <row r="328" s="33" customFormat="1" x14ac:dyDescent="0.2"/>
    <row r="329" s="33" customFormat="1" x14ac:dyDescent="0.2"/>
    <row r="330" s="33" customFormat="1" x14ac:dyDescent="0.2"/>
    <row r="331" s="33" customFormat="1" x14ac:dyDescent="0.2"/>
    <row r="332" s="33" customFormat="1" x14ac:dyDescent="0.2"/>
    <row r="333" s="33" customFormat="1" x14ac:dyDescent="0.2"/>
    <row r="334" s="33" customFormat="1" x14ac:dyDescent="0.2"/>
    <row r="335" s="33" customFormat="1" x14ac:dyDescent="0.2"/>
    <row r="336" s="33" customFormat="1" x14ac:dyDescent="0.2"/>
    <row r="337" s="33" customFormat="1" x14ac:dyDescent="0.2"/>
    <row r="338" s="33" customFormat="1" x14ac:dyDescent="0.2"/>
    <row r="339" s="33" customFormat="1" x14ac:dyDescent="0.2"/>
    <row r="340" s="33" customFormat="1" x14ac:dyDescent="0.2"/>
    <row r="341" s="33" customFormat="1" x14ac:dyDescent="0.2"/>
    <row r="342" s="33" customFormat="1" x14ac:dyDescent="0.2"/>
    <row r="343" s="33" customFormat="1" x14ac:dyDescent="0.2"/>
    <row r="344" s="33" customFormat="1" x14ac:dyDescent="0.2"/>
    <row r="345" s="33" customFormat="1" x14ac:dyDescent="0.2"/>
    <row r="346" s="33" customFormat="1" x14ac:dyDescent="0.2"/>
    <row r="347" s="33" customFormat="1" x14ac:dyDescent="0.2"/>
    <row r="348" s="33" customFormat="1" x14ac:dyDescent="0.2"/>
    <row r="349" s="33" customFormat="1" x14ac:dyDescent="0.2"/>
    <row r="350" s="33" customFormat="1" x14ac:dyDescent="0.2"/>
    <row r="351" s="33" customFormat="1" x14ac:dyDescent="0.2"/>
    <row r="352" s="33" customFormat="1" x14ac:dyDescent="0.2"/>
    <row r="353" s="33" customFormat="1" x14ac:dyDescent="0.2"/>
    <row r="354" s="33" customFormat="1" x14ac:dyDescent="0.2"/>
    <row r="355" s="33" customFormat="1" x14ac:dyDescent="0.2"/>
    <row r="356" s="33" customFormat="1" x14ac:dyDescent="0.2"/>
    <row r="357" s="33" customFormat="1" x14ac:dyDescent="0.2"/>
    <row r="358" s="33" customFormat="1" x14ac:dyDescent="0.2"/>
    <row r="359" s="33" customFormat="1" x14ac:dyDescent="0.2"/>
    <row r="360" s="33" customFormat="1" x14ac:dyDescent="0.2"/>
    <row r="361" s="33" customFormat="1" x14ac:dyDescent="0.2"/>
    <row r="362" s="33" customFormat="1" x14ac:dyDescent="0.2"/>
    <row r="363" s="33" customFormat="1" x14ac:dyDescent="0.2"/>
    <row r="364" s="33" customFormat="1" x14ac:dyDescent="0.2"/>
    <row r="365" s="33" customFormat="1" x14ac:dyDescent="0.2"/>
    <row r="366" s="33" customFormat="1" x14ac:dyDescent="0.2"/>
    <row r="367" s="33" customFormat="1" x14ac:dyDescent="0.2"/>
    <row r="368" s="33" customFormat="1" x14ac:dyDescent="0.2"/>
    <row r="369" s="33" customFormat="1" x14ac:dyDescent="0.2"/>
    <row r="370" s="33" customFormat="1" x14ac:dyDescent="0.2"/>
    <row r="371" s="33" customFormat="1" x14ac:dyDescent="0.2"/>
    <row r="372" s="33" customFormat="1" x14ac:dyDescent="0.2"/>
    <row r="373" s="33" customFormat="1" x14ac:dyDescent="0.2"/>
    <row r="374" s="33" customFormat="1" x14ac:dyDescent="0.2"/>
    <row r="375" s="33" customFormat="1" x14ac:dyDescent="0.2"/>
    <row r="376" s="33" customFormat="1" x14ac:dyDescent="0.2"/>
    <row r="377" s="33" customFormat="1" x14ac:dyDescent="0.2"/>
    <row r="378" s="33" customFormat="1" x14ac:dyDescent="0.2"/>
    <row r="379" s="33" customFormat="1" x14ac:dyDescent="0.2"/>
    <row r="380" s="33" customFormat="1" x14ac:dyDescent="0.2"/>
    <row r="381" s="33" customFormat="1" x14ac:dyDescent="0.2"/>
    <row r="382" s="33" customFormat="1" x14ac:dyDescent="0.2"/>
    <row r="383" s="33" customFormat="1" x14ac:dyDescent="0.2"/>
    <row r="384" s="33" customFormat="1" x14ac:dyDescent="0.2"/>
    <row r="385" s="33" customFormat="1" x14ac:dyDescent="0.2"/>
    <row r="386" s="33" customFormat="1" x14ac:dyDescent="0.2"/>
    <row r="387" s="33" customFormat="1" x14ac:dyDescent="0.2"/>
    <row r="388" s="33" customFormat="1" x14ac:dyDescent="0.2"/>
    <row r="389" s="33" customFormat="1" x14ac:dyDescent="0.2"/>
    <row r="390" s="33" customFormat="1" x14ac:dyDescent="0.2"/>
    <row r="391" s="33" customFormat="1" x14ac:dyDescent="0.2"/>
    <row r="392" s="33" customFormat="1" x14ac:dyDescent="0.2"/>
    <row r="393" s="33" customFormat="1" x14ac:dyDescent="0.2"/>
    <row r="394" s="33" customFormat="1" x14ac:dyDescent="0.2"/>
    <row r="395" s="33" customFormat="1" x14ac:dyDescent="0.2"/>
    <row r="396" s="33" customFormat="1" x14ac:dyDescent="0.2"/>
    <row r="397" s="33" customFormat="1" x14ac:dyDescent="0.2"/>
    <row r="398" s="33" customFormat="1" x14ac:dyDescent="0.2"/>
    <row r="399" s="33" customFormat="1" x14ac:dyDescent="0.2"/>
    <row r="400" s="33" customFormat="1" x14ac:dyDescent="0.2"/>
    <row r="401" s="33" customFormat="1" x14ac:dyDescent="0.2"/>
    <row r="402" s="33" customFormat="1" x14ac:dyDescent="0.2"/>
    <row r="403" s="33" customFormat="1" x14ac:dyDescent="0.2"/>
    <row r="404" s="33" customFormat="1" x14ac:dyDescent="0.2"/>
    <row r="405" s="33" customFormat="1" x14ac:dyDescent="0.2"/>
    <row r="406" s="33" customFormat="1" x14ac:dyDescent="0.2"/>
    <row r="407" s="33" customFormat="1" x14ac:dyDescent="0.2"/>
    <row r="408" s="33" customFormat="1" x14ac:dyDescent="0.2"/>
    <row r="409" s="33" customFormat="1" x14ac:dyDescent="0.2"/>
    <row r="410" s="33" customFormat="1" x14ac:dyDescent="0.2"/>
    <row r="411" s="33" customFormat="1" x14ac:dyDescent="0.2"/>
    <row r="412" s="33" customFormat="1" x14ac:dyDescent="0.2"/>
    <row r="413" s="33" customFormat="1" x14ac:dyDescent="0.2"/>
    <row r="414" s="33" customFormat="1" x14ac:dyDescent="0.2"/>
    <row r="415" s="33" customFormat="1" x14ac:dyDescent="0.2"/>
    <row r="416" s="33" customFormat="1" x14ac:dyDescent="0.2"/>
    <row r="417" spans="15:15" s="33" customFormat="1" x14ac:dyDescent="0.2"/>
    <row r="418" spans="15:15" s="33" customFormat="1" x14ac:dyDescent="0.2"/>
    <row r="419" spans="15:15" s="33" customFormat="1" x14ac:dyDescent="0.2"/>
    <row r="420" spans="15:15" s="33" customFormat="1" x14ac:dyDescent="0.2"/>
    <row r="421" spans="15:15" s="33" customFormat="1" x14ac:dyDescent="0.2"/>
    <row r="422" spans="15:15" s="33" customFormat="1" x14ac:dyDescent="0.2"/>
    <row r="423" spans="15:15" s="33" customFormat="1" x14ac:dyDescent="0.2"/>
    <row r="424" spans="15:15" s="33" customFormat="1" x14ac:dyDescent="0.2"/>
    <row r="425" spans="15:15" s="33" customFormat="1" x14ac:dyDescent="0.2"/>
    <row r="426" spans="15:15" s="33" customFormat="1" x14ac:dyDescent="0.2"/>
    <row r="427" spans="15:15" s="33" customFormat="1" x14ac:dyDescent="0.2"/>
    <row r="428" spans="15:15" s="33" customFormat="1" x14ac:dyDescent="0.2">
      <c r="O428" s="10"/>
    </row>
    <row r="429" spans="15:15" s="33" customFormat="1" x14ac:dyDescent="0.2">
      <c r="O429" s="10"/>
    </row>
    <row r="430" spans="15:15" s="33" customFormat="1" x14ac:dyDescent="0.2">
      <c r="O430" s="10"/>
    </row>
    <row r="431" spans="15:15" s="33" customFormat="1" x14ac:dyDescent="0.2">
      <c r="O431" s="10"/>
    </row>
    <row r="432" spans="15:15" s="33" customFormat="1" x14ac:dyDescent="0.2">
      <c r="O432" s="10"/>
    </row>
    <row r="433" spans="2:15" s="33" customFormat="1" x14ac:dyDescent="0.2">
      <c r="O433" s="10"/>
    </row>
    <row r="434" spans="2:15" s="33" customFormat="1" x14ac:dyDescent="0.2">
      <c r="O434" s="10"/>
    </row>
    <row r="435" spans="2:15" s="33" customFormat="1" x14ac:dyDescent="0.2">
      <c r="O435" s="10"/>
    </row>
    <row r="436" spans="2:15" s="33" customFormat="1" x14ac:dyDescent="0.2">
      <c r="O436" s="10"/>
    </row>
    <row r="437" spans="2:15" s="33" customFormat="1" x14ac:dyDescent="0.2">
      <c r="O437" s="10"/>
    </row>
    <row r="438" spans="2:15" s="33" customFormat="1" x14ac:dyDescent="0.2">
      <c r="O438" s="10"/>
    </row>
    <row r="439" spans="2:15" s="33" customFormat="1" x14ac:dyDescent="0.2">
      <c r="O439" s="10"/>
    </row>
    <row r="440" spans="2:15" s="33" customFormat="1" x14ac:dyDescent="0.2">
      <c r="O440" s="10"/>
    </row>
    <row r="441" spans="2:15" s="33" customFormat="1" x14ac:dyDescent="0.2">
      <c r="O441" s="10"/>
    </row>
    <row r="442" spans="2:15" x14ac:dyDescent="0.2"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</row>
    <row r="443" spans="2:15" x14ac:dyDescent="0.2"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</row>
  </sheetData>
  <sheetProtection algorithmName="SHA-512" hashValue="fFRxMsmYHfJvGMgZW2+0ffcPSavPYS2+3+x2ajQozlQ0jyXb0lYPeHD4ymbSypVwMzJoZwWZ93KPR8TREy84CQ==" saltValue="+l7DrO5a91LW7Xv8ZUPIIw==" spinCount="100000" sheet="1" selectLockedCells="1"/>
  <mergeCells count="65">
    <mergeCell ref="C26:N26"/>
    <mergeCell ref="A143:N143"/>
    <mergeCell ref="A144:N144"/>
    <mergeCell ref="A145:N145"/>
    <mergeCell ref="A146:N146"/>
    <mergeCell ref="A30:B30"/>
    <mergeCell ref="A34:B34"/>
    <mergeCell ref="A28:B28"/>
    <mergeCell ref="B32:N32"/>
    <mergeCell ref="B31:N31"/>
    <mergeCell ref="C28:D28"/>
    <mergeCell ref="L17:N17"/>
    <mergeCell ref="L19:N19"/>
    <mergeCell ref="L21:N21"/>
    <mergeCell ref="L23:N23"/>
    <mergeCell ref="L18:N18"/>
    <mergeCell ref="A3:N3"/>
    <mergeCell ref="A38:A39"/>
    <mergeCell ref="A139:N139"/>
    <mergeCell ref="A26:B26"/>
    <mergeCell ref="C13:H13"/>
    <mergeCell ref="C14:H14"/>
    <mergeCell ref="C15:H15"/>
    <mergeCell ref="C16:H16"/>
    <mergeCell ref="A9:N9"/>
    <mergeCell ref="H36:I36"/>
    <mergeCell ref="B38:B39"/>
    <mergeCell ref="N38:N39"/>
    <mergeCell ref="J38:M38"/>
    <mergeCell ref="L13:N13"/>
    <mergeCell ref="C38:I38"/>
    <mergeCell ref="L16:N16"/>
    <mergeCell ref="A23:B23"/>
    <mergeCell ref="A18:B18"/>
    <mergeCell ref="A19:B19"/>
    <mergeCell ref="A20:B20"/>
    <mergeCell ref="J18:K18"/>
    <mergeCell ref="C21:H21"/>
    <mergeCell ref="C22:H22"/>
    <mergeCell ref="C23:H23"/>
    <mergeCell ref="J19:K19"/>
    <mergeCell ref="J20:K20"/>
    <mergeCell ref="J21:K21"/>
    <mergeCell ref="J22:K22"/>
    <mergeCell ref="J23:K23"/>
    <mergeCell ref="J11:N11"/>
    <mergeCell ref="A11:H11"/>
    <mergeCell ref="J13:K13"/>
    <mergeCell ref="J14:K14"/>
    <mergeCell ref="J15:K15"/>
    <mergeCell ref="L14:N14"/>
    <mergeCell ref="L15:N15"/>
    <mergeCell ref="A13:B13"/>
    <mergeCell ref="A14:B14"/>
    <mergeCell ref="A15:B15"/>
    <mergeCell ref="A16:B16"/>
    <mergeCell ref="A17:B17"/>
    <mergeCell ref="A21:B21"/>
    <mergeCell ref="C20:H20"/>
    <mergeCell ref="A22:B22"/>
    <mergeCell ref="J16:K16"/>
    <mergeCell ref="J17:K17"/>
    <mergeCell ref="C17:H17"/>
    <mergeCell ref="C18:H18"/>
    <mergeCell ref="C19:H19"/>
  </mergeCells>
  <phoneticPr fontId="0" type="noConversion"/>
  <conditionalFormatting sqref="A40:N135">
    <cfRule type="expression" dxfId="2" priority="1" stopIfTrue="1">
      <formula>MOD(ROW(),2)</formula>
    </cfRule>
    <cfRule type="expression" dxfId="1" priority="2" stopIfTrue="1">
      <formula>"MOD(LIGNE();2)=0"</formula>
    </cfRule>
  </conditionalFormatting>
  <conditionalFormatting sqref="H36:I36">
    <cfRule type="expression" dxfId="0" priority="11" stopIfTrue="1">
      <formula>D27=2</formula>
    </cfRule>
  </conditionalFormatting>
  <dataValidations count="7">
    <dataValidation type="decimal" allowBlank="1" showInputMessage="1" showErrorMessage="1" sqref="H40:I135" xr:uid="{00000000-0002-0000-0000-000000000000}">
      <formula1>0</formula1>
      <formula2>9999</formula2>
    </dataValidation>
    <dataValidation type="textLength" allowBlank="1" showInputMessage="1" showErrorMessage="1" sqref="K40:K135" xr:uid="{00000000-0002-0000-0000-000001000000}">
      <formula1>0</formula1>
      <formula2>10</formula2>
    </dataValidation>
    <dataValidation type="decimal" allowBlank="1" showInputMessage="1" showErrorMessage="1" sqref="L40:M135" xr:uid="{00000000-0002-0000-0000-000002000000}">
      <formula1>0</formula1>
      <formula2>99999</formula2>
    </dataValidation>
    <dataValidation type="textLength" allowBlank="1" showInputMessage="1" showErrorMessage="1" sqref="D40:D135 B40:B135" xr:uid="{00000000-0002-0000-0000-000003000000}">
      <formula1>0</formula1>
      <formula2>15</formula2>
    </dataValidation>
    <dataValidation type="list" allowBlank="1" showInputMessage="1" showErrorMessage="1" sqref="F40:F135" xr:uid="{00000000-0002-0000-0000-000005000000}">
      <formula1>"OUI,NON"</formula1>
    </dataValidation>
    <dataValidation type="list" allowBlank="1" showInputMessage="1" showErrorMessage="1" sqref="G40:G135" xr:uid="{00000000-0002-0000-0000-000006000000}">
      <formula1>"&lt;150,150 à 200,200 à 300,300 à 400,400 à 500,500 à 600,600 à 700,700 à 800,800 à 900,900 à 1000,1000 à 1100,1100 à 1200,1200 à 1300,1300 à 1400,1400 à 1500,1500 à 1600,1600 à 1700,1700 à 1800,1800 à 1900,1900 à 2000,&gt;2000"</formula1>
    </dataValidation>
    <dataValidation type="list" allowBlank="1" showInputMessage="1" showErrorMessage="1" sqref="E40:E135" xr:uid="{00000000-0002-0000-0000-000007000000}">
      <formula1>"PCR,Plasmide,Clone,Cosmide,BAC"</formula1>
    </dataValidation>
  </dataValidations>
  <printOptions horizontalCentered="1"/>
  <pageMargins left="0.31496062992125984" right="0.31496062992125984" top="0.19685039370078741" bottom="0.19685039370078741" header="0.31496062992125984" footer="0.31496062992125984"/>
  <pageSetup paperSize="9" scale="60" fitToHeight="2" orientation="portrait" r:id="rId1"/>
  <headerFooter alignWithMargins="0"/>
  <rowBreaks count="1" manualBreakCount="1">
    <brk id="87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5" name="Option Button 18">
              <controlPr locked="0" defaultSize="0" autoFill="0" autoLine="0" autoPict="0">
                <anchor moveWithCells="1">
                  <from>
                    <xdr:col>1</xdr:col>
                    <xdr:colOff>590550</xdr:colOff>
                    <xdr:row>35</xdr:row>
                    <xdr:rowOff>38100</xdr:rowOff>
                  </from>
                  <to>
                    <xdr:col>2</xdr:col>
                    <xdr:colOff>9525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Option Button 19">
              <controlPr locked="0" defaultSize="0" autoFill="0" autoLine="0" autoPict="0">
                <anchor moveWithCells="1">
                  <from>
                    <xdr:col>3</xdr:col>
                    <xdr:colOff>381000</xdr:colOff>
                    <xdr:row>35</xdr:row>
                    <xdr:rowOff>38100</xdr:rowOff>
                  </from>
                  <to>
                    <xdr:col>3</xdr:col>
                    <xdr:colOff>1038225</xdr:colOff>
                    <xdr:row>36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Liste_des_amorces_universelles!$B$10:$B$63</xm:f>
          </x14:formula1>
          <xm:sqref>J40:J135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1:C63"/>
  <sheetViews>
    <sheetView showGridLines="0" topLeftCell="A28" workbookViewId="0">
      <selection activeCell="H21" sqref="H21"/>
    </sheetView>
  </sheetViews>
  <sheetFormatPr baseColWidth="10" defaultRowHeight="11.25" x14ac:dyDescent="0.2"/>
  <cols>
    <col min="2" max="2" width="19.1640625" customWidth="1"/>
    <col min="3" max="3" width="42.6640625" customWidth="1"/>
  </cols>
  <sheetData>
    <row r="1" spans="2:3" ht="11.25" customHeight="1" x14ac:dyDescent="0.2"/>
    <row r="2" spans="2:3" ht="11.25" customHeight="1" x14ac:dyDescent="0.2"/>
    <row r="3" spans="2:3" ht="11.25" customHeight="1" x14ac:dyDescent="0.2"/>
    <row r="4" spans="2:3" ht="11.25" customHeight="1" x14ac:dyDescent="0.2"/>
    <row r="5" spans="2:3" ht="11.25" customHeight="1" x14ac:dyDescent="0.2"/>
    <row r="6" spans="2:3" ht="11.25" customHeight="1" thickBot="1" x14ac:dyDescent="0.25"/>
    <row r="7" spans="2:3" ht="21.75" thickBot="1" x14ac:dyDescent="0.4">
      <c r="B7" s="176" t="s">
        <v>113</v>
      </c>
      <c r="C7" s="177"/>
    </row>
    <row r="9" spans="2:3" ht="12" customHeight="1" thickBot="1" x14ac:dyDescent="0.25">
      <c r="B9" s="1"/>
      <c r="C9" s="1"/>
    </row>
    <row r="10" spans="2:3" ht="12" x14ac:dyDescent="0.2">
      <c r="B10" s="2" t="s">
        <v>78</v>
      </c>
      <c r="C10" s="3" t="s">
        <v>72</v>
      </c>
    </row>
    <row r="11" spans="2:3" ht="12" x14ac:dyDescent="0.2">
      <c r="B11" s="4" t="s">
        <v>47</v>
      </c>
      <c r="C11" s="5" t="s">
        <v>15</v>
      </c>
    </row>
    <row r="12" spans="2:3" ht="12" x14ac:dyDescent="0.2">
      <c r="B12" s="4" t="s">
        <v>49</v>
      </c>
      <c r="C12" s="5" t="s">
        <v>19</v>
      </c>
    </row>
    <row r="13" spans="2:3" ht="12" x14ac:dyDescent="0.2">
      <c r="B13" s="4" t="s">
        <v>79</v>
      </c>
      <c r="C13" s="5" t="s">
        <v>80</v>
      </c>
    </row>
    <row r="14" spans="2:3" ht="12" x14ac:dyDescent="0.2">
      <c r="B14" s="4" t="s">
        <v>70</v>
      </c>
      <c r="C14" s="5" t="s">
        <v>71</v>
      </c>
    </row>
    <row r="15" spans="2:3" ht="12" x14ac:dyDescent="0.2">
      <c r="B15" s="4" t="s">
        <v>53</v>
      </c>
      <c r="C15" s="5" t="s">
        <v>28</v>
      </c>
    </row>
    <row r="16" spans="2:3" ht="12" x14ac:dyDescent="0.2">
      <c r="B16" s="4" t="s">
        <v>52</v>
      </c>
      <c r="C16" s="5" t="s">
        <v>27</v>
      </c>
    </row>
    <row r="17" spans="2:3" ht="12" x14ac:dyDescent="0.2">
      <c r="B17" s="4" t="s">
        <v>87</v>
      </c>
      <c r="C17" s="5" t="s">
        <v>88</v>
      </c>
    </row>
    <row r="18" spans="2:3" ht="12" x14ac:dyDescent="0.2">
      <c r="B18" s="4" t="s">
        <v>68</v>
      </c>
      <c r="C18" s="5" t="s">
        <v>69</v>
      </c>
    </row>
    <row r="19" spans="2:3" ht="12" x14ac:dyDescent="0.2">
      <c r="B19" s="4" t="s">
        <v>9</v>
      </c>
      <c r="C19" s="5" t="s">
        <v>41</v>
      </c>
    </row>
    <row r="20" spans="2:3" ht="12" x14ac:dyDescent="0.2">
      <c r="B20" s="4" t="s">
        <v>66</v>
      </c>
      <c r="C20" s="5" t="s">
        <v>67</v>
      </c>
    </row>
    <row r="21" spans="2:3" ht="12" x14ac:dyDescent="0.2">
      <c r="B21" s="4" t="s">
        <v>64</v>
      </c>
      <c r="C21" s="5" t="s">
        <v>65</v>
      </c>
    </row>
    <row r="22" spans="2:3" ht="12" x14ac:dyDescent="0.2">
      <c r="B22" s="4" t="s">
        <v>56</v>
      </c>
      <c r="C22" s="5" t="s">
        <v>31</v>
      </c>
    </row>
    <row r="23" spans="2:3" ht="12" x14ac:dyDescent="0.2">
      <c r="B23" s="4" t="s">
        <v>57</v>
      </c>
      <c r="C23" s="5" t="s">
        <v>32</v>
      </c>
    </row>
    <row r="24" spans="2:3" ht="12" x14ac:dyDescent="0.2">
      <c r="B24" s="4" t="s">
        <v>58</v>
      </c>
      <c r="C24" s="5" t="s">
        <v>33</v>
      </c>
    </row>
    <row r="25" spans="2:3" ht="12" x14ac:dyDescent="0.2">
      <c r="B25" s="4" t="s">
        <v>59</v>
      </c>
      <c r="C25" s="5" t="s">
        <v>34</v>
      </c>
    </row>
    <row r="26" spans="2:3" ht="12" x14ac:dyDescent="0.2">
      <c r="B26" s="4" t="s">
        <v>60</v>
      </c>
      <c r="C26" s="5" t="s">
        <v>35</v>
      </c>
    </row>
    <row r="27" spans="2:3" ht="12" x14ac:dyDescent="0.2">
      <c r="B27" s="4" t="s">
        <v>55</v>
      </c>
      <c r="C27" s="5" t="s">
        <v>30</v>
      </c>
    </row>
    <row r="28" spans="2:3" ht="12" x14ac:dyDescent="0.2">
      <c r="B28" s="4" t="s">
        <v>89</v>
      </c>
      <c r="C28" s="5" t="s">
        <v>90</v>
      </c>
    </row>
    <row r="29" spans="2:3" ht="12" x14ac:dyDescent="0.2">
      <c r="B29" s="4" t="s">
        <v>83</v>
      </c>
      <c r="C29" s="5" t="s">
        <v>84</v>
      </c>
    </row>
    <row r="30" spans="2:3" ht="12" x14ac:dyDescent="0.2">
      <c r="B30" s="4" t="s">
        <v>85</v>
      </c>
      <c r="C30" s="5" t="s">
        <v>86</v>
      </c>
    </row>
    <row r="31" spans="2:3" ht="12" x14ac:dyDescent="0.2">
      <c r="B31" s="4" t="s">
        <v>46</v>
      </c>
      <c r="C31" s="5" t="s">
        <v>13</v>
      </c>
    </row>
    <row r="32" spans="2:3" ht="12" x14ac:dyDescent="0.2">
      <c r="B32" s="4" t="s">
        <v>45</v>
      </c>
      <c r="C32" s="5" t="s">
        <v>12</v>
      </c>
    </row>
    <row r="33" spans="2:3" ht="12" x14ac:dyDescent="0.2">
      <c r="B33" s="4" t="s">
        <v>44</v>
      </c>
      <c r="C33" s="5" t="s">
        <v>16</v>
      </c>
    </row>
    <row r="34" spans="2:3" ht="12" x14ac:dyDescent="0.2">
      <c r="B34" s="4" t="s">
        <v>76</v>
      </c>
      <c r="C34" s="5" t="s">
        <v>14</v>
      </c>
    </row>
    <row r="35" spans="2:3" ht="12" x14ac:dyDescent="0.2">
      <c r="B35" s="4" t="s">
        <v>48</v>
      </c>
      <c r="C35" s="5" t="s">
        <v>17</v>
      </c>
    </row>
    <row r="36" spans="2:3" ht="12" x14ac:dyDescent="0.2">
      <c r="B36" s="4" t="s">
        <v>77</v>
      </c>
      <c r="C36" s="5" t="s">
        <v>18</v>
      </c>
    </row>
    <row r="37" spans="2:3" ht="12" x14ac:dyDescent="0.2">
      <c r="B37" s="4" t="s">
        <v>6</v>
      </c>
      <c r="C37" s="5" t="s">
        <v>36</v>
      </c>
    </row>
    <row r="38" spans="2:3" ht="12" x14ac:dyDescent="0.2">
      <c r="B38" s="4" t="s">
        <v>7</v>
      </c>
      <c r="C38" s="5" t="s">
        <v>37</v>
      </c>
    </row>
    <row r="39" spans="2:3" ht="12" x14ac:dyDescent="0.2">
      <c r="B39" s="4" t="s">
        <v>8</v>
      </c>
      <c r="C39" s="5" t="s">
        <v>40</v>
      </c>
    </row>
    <row r="40" spans="2:3" ht="12" x14ac:dyDescent="0.2">
      <c r="B40" s="4" t="s">
        <v>81</v>
      </c>
      <c r="C40" s="5" t="s">
        <v>82</v>
      </c>
    </row>
    <row r="41" spans="2:3" ht="12" x14ac:dyDescent="0.2">
      <c r="B41" s="4" t="s">
        <v>61</v>
      </c>
      <c r="C41" s="5" t="s">
        <v>38</v>
      </c>
    </row>
    <row r="42" spans="2:3" ht="12" x14ac:dyDescent="0.2">
      <c r="B42" s="4" t="s">
        <v>10</v>
      </c>
      <c r="C42" s="5" t="s">
        <v>42</v>
      </c>
    </row>
    <row r="43" spans="2:3" ht="12" x14ac:dyDescent="0.2">
      <c r="B43" s="4" t="s">
        <v>11</v>
      </c>
      <c r="C43" s="5" t="s">
        <v>43</v>
      </c>
    </row>
    <row r="44" spans="2:3" ht="12" x14ac:dyDescent="0.2">
      <c r="B44" s="4" t="s">
        <v>54</v>
      </c>
      <c r="C44" s="5" t="s">
        <v>29</v>
      </c>
    </row>
    <row r="45" spans="2:3" ht="12" x14ac:dyDescent="0.2">
      <c r="B45" s="4" t="s">
        <v>50</v>
      </c>
      <c r="C45" s="5" t="s">
        <v>20</v>
      </c>
    </row>
    <row r="46" spans="2:3" ht="12" x14ac:dyDescent="0.2">
      <c r="B46" s="4" t="s">
        <v>1</v>
      </c>
      <c r="C46" s="5" t="s">
        <v>21</v>
      </c>
    </row>
    <row r="47" spans="2:3" ht="12" x14ac:dyDescent="0.2">
      <c r="B47" s="4" t="s">
        <v>2</v>
      </c>
      <c r="C47" s="5" t="s">
        <v>22</v>
      </c>
    </row>
    <row r="48" spans="2:3" ht="12" x14ac:dyDescent="0.2">
      <c r="B48" s="4" t="s">
        <v>63</v>
      </c>
      <c r="C48" s="5" t="s">
        <v>125</v>
      </c>
    </row>
    <row r="49" spans="2:3" ht="12" x14ac:dyDescent="0.2">
      <c r="B49" s="4" t="s">
        <v>51</v>
      </c>
      <c r="C49" s="5" t="s">
        <v>26</v>
      </c>
    </row>
    <row r="50" spans="2:3" ht="12" x14ac:dyDescent="0.2">
      <c r="B50" s="4" t="s">
        <v>3</v>
      </c>
      <c r="C50" s="5" t="s">
        <v>23</v>
      </c>
    </row>
    <row r="51" spans="2:3" ht="12" x14ac:dyDescent="0.2">
      <c r="B51" s="4" t="s">
        <v>4</v>
      </c>
      <c r="C51" s="5" t="s">
        <v>24</v>
      </c>
    </row>
    <row r="52" spans="2:3" ht="12" x14ac:dyDescent="0.2">
      <c r="B52" s="4" t="s">
        <v>5</v>
      </c>
      <c r="C52" s="5" t="s">
        <v>25</v>
      </c>
    </row>
    <row r="53" spans="2:3" ht="12" x14ac:dyDescent="0.2">
      <c r="B53" s="4" t="s">
        <v>73</v>
      </c>
      <c r="C53" s="5" t="s">
        <v>74</v>
      </c>
    </row>
    <row r="54" spans="2:3" ht="12" x14ac:dyDescent="0.2">
      <c r="B54" s="116" t="s">
        <v>62</v>
      </c>
      <c r="C54" s="5" t="s">
        <v>39</v>
      </c>
    </row>
    <row r="55" spans="2:3" ht="12" x14ac:dyDescent="0.2">
      <c r="B55" s="4" t="s">
        <v>126</v>
      </c>
      <c r="C55" s="114" t="s">
        <v>127</v>
      </c>
    </row>
    <row r="56" spans="2:3" ht="12" x14ac:dyDescent="0.2">
      <c r="B56" s="4" t="s">
        <v>128</v>
      </c>
      <c r="C56" s="113" t="s">
        <v>129</v>
      </c>
    </row>
    <row r="57" spans="2:3" ht="12" x14ac:dyDescent="0.2">
      <c r="B57" s="118" t="s">
        <v>130</v>
      </c>
      <c r="C57" s="113" t="s">
        <v>131</v>
      </c>
    </row>
    <row r="58" spans="2:3" ht="12" x14ac:dyDescent="0.2">
      <c r="B58" s="117" t="s">
        <v>132</v>
      </c>
      <c r="C58" s="113" t="s">
        <v>133</v>
      </c>
    </row>
    <row r="59" spans="2:3" ht="12" x14ac:dyDescent="0.2">
      <c r="B59" s="4" t="s">
        <v>134</v>
      </c>
      <c r="C59" s="113" t="s">
        <v>135</v>
      </c>
    </row>
    <row r="60" spans="2:3" ht="12" x14ac:dyDescent="0.2">
      <c r="B60" s="4" t="s">
        <v>136</v>
      </c>
      <c r="C60" s="5" t="s">
        <v>137</v>
      </c>
    </row>
    <row r="61" spans="2:3" ht="12" x14ac:dyDescent="0.2">
      <c r="B61" s="4" t="s">
        <v>140</v>
      </c>
      <c r="C61" s="121" t="s">
        <v>142</v>
      </c>
    </row>
    <row r="62" spans="2:3" ht="12" x14ac:dyDescent="0.2">
      <c r="B62" s="4" t="s">
        <v>141</v>
      </c>
      <c r="C62" s="5" t="s">
        <v>143</v>
      </c>
    </row>
    <row r="63" spans="2:3" ht="12.75" thickBot="1" x14ac:dyDescent="0.25">
      <c r="B63" s="115" t="s">
        <v>147</v>
      </c>
      <c r="C63" s="120" t="s">
        <v>148</v>
      </c>
    </row>
  </sheetData>
  <sheetProtection selectLockedCells="1" selectUnlockedCells="1"/>
  <sortState xmlns:xlrd2="http://schemas.microsoft.com/office/spreadsheetml/2017/richdata2" ref="B10:C54">
    <sortCondition ref="B10:B54"/>
  </sortState>
  <mergeCells count="1">
    <mergeCell ref="B7:C7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Demande_de_séquençage</vt:lpstr>
      <vt:lpstr>Liste_des_amorces_universelles</vt:lpstr>
      <vt:lpstr>amorce</vt:lpstr>
      <vt:lpstr>primer2013</vt:lpstr>
      <vt:lpstr>Demande_de_séquençage!Zone_d_impression</vt:lpstr>
    </vt:vector>
  </TitlesOfParts>
  <Company>GENOSCREEN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BANSE</dc:creator>
  <cp:lastModifiedBy>GENO-PC11@genoscreen.local</cp:lastModifiedBy>
  <cp:lastPrinted>2013-12-11T09:19:08Z</cp:lastPrinted>
  <dcterms:created xsi:type="dcterms:W3CDTF">2005-03-16T15:33:20Z</dcterms:created>
  <dcterms:modified xsi:type="dcterms:W3CDTF">2024-02-27T12:43:50Z</dcterms:modified>
</cp:coreProperties>
</file>